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2025 Judged Events" sheetId="1" r:id="rId4"/>
  </sheets>
  <definedNames/>
  <calcPr/>
  <extLst>
    <ext uri="GoogleSheetsCustomDataVersion2">
      <go:sheetsCustomData xmlns:go="http://customooxmlschemas.google.com/" r:id="rId5" roundtripDataChecksum="yPe+iezKIMhKwKC8f5+RU6Kl4CoBYHXUNIMVigMTyVg="/>
    </ext>
  </extLst>
</workbook>
</file>

<file path=xl/sharedStrings.xml><?xml version="1.0" encoding="utf-8"?>
<sst xmlns="http://schemas.openxmlformats.org/spreadsheetml/2006/main" count="1767" uniqueCount="119">
  <si>
    <t>1. Youth Style Gaited</t>
  </si>
  <si>
    <t>PARTICIPANT</t>
  </si>
  <si>
    <t>FRHA</t>
  </si>
  <si>
    <t>Worked</t>
  </si>
  <si>
    <t>TOTALS</t>
  </si>
  <si>
    <t>NAME</t>
  </si>
  <si>
    <t>SHOW</t>
  </si>
  <si>
    <t>TOTAL</t>
  </si>
  <si>
    <t>PLC</t>
  </si>
  <si>
    <t>PTS</t>
  </si>
  <si>
    <t>AT</t>
  </si>
  <si>
    <t xml:space="preserve">2. English Pleasure Walk-Trot 12 &amp; Under </t>
  </si>
  <si>
    <t>Mia Sanders</t>
  </si>
  <si>
    <t>Elizabeth Hamitlon</t>
  </si>
  <si>
    <t>3. English Pleasure Walk-Trot 13-19</t>
  </si>
  <si>
    <t>4. English Pleasure Walk-Trot 20 &amp; over</t>
  </si>
  <si>
    <t xml:space="preserve">Kallie Casey </t>
  </si>
  <si>
    <t>Amy Tiernan</t>
  </si>
  <si>
    <t xml:space="preserve">Nicole Galloway </t>
  </si>
  <si>
    <t xml:space="preserve">Kayla Paul </t>
  </si>
  <si>
    <t>5. Adult Style (Gaited)</t>
  </si>
  <si>
    <t>6. Pony English Pleasure 12 &amp; under</t>
  </si>
  <si>
    <t xml:space="preserve"> </t>
  </si>
  <si>
    <t xml:space="preserve">7. English Pleasure 12 &amp; Under </t>
  </si>
  <si>
    <t>Elizabeth Hamilton</t>
  </si>
  <si>
    <t>Farrah Girrens</t>
  </si>
  <si>
    <t xml:space="preserve">Summer Nixon </t>
  </si>
  <si>
    <t>8. English Pleasure 13-19</t>
  </si>
  <si>
    <t>Rhiannon Lefeuvre</t>
  </si>
  <si>
    <t xml:space="preserve">Madison Clark </t>
  </si>
  <si>
    <t xml:space="preserve">9. English Pleasure 20 &amp; Over </t>
  </si>
  <si>
    <t>10. Youth Flatshod (Gaited)</t>
  </si>
  <si>
    <t>11.English Equitation Walk- Trot 19 &amp; under</t>
  </si>
  <si>
    <t>12. English Equitation Walk-Trot 20 &amp; over</t>
  </si>
  <si>
    <t>13. English Equitation 12 &amp; under</t>
  </si>
  <si>
    <t>Summer Nixon</t>
  </si>
  <si>
    <t xml:space="preserve"> Farrah Girrens</t>
  </si>
  <si>
    <t>14.English Equitation 13-19</t>
  </si>
  <si>
    <t>Rhiannon LeFeuvre</t>
  </si>
  <si>
    <t>15. English Equitation 20 &amp; over</t>
  </si>
  <si>
    <t>16. Adult Flatshod (Gaited)</t>
  </si>
  <si>
    <t>17. Open Assisted Rider Pleasure</t>
  </si>
  <si>
    <t>18. Weanling Yearling Halter</t>
  </si>
  <si>
    <t>19. Stallion Halter</t>
  </si>
  <si>
    <t xml:space="preserve">20. Youth Mare Halter 19 &amp; Under </t>
  </si>
  <si>
    <t xml:space="preserve">Ava Taylor </t>
  </si>
  <si>
    <t xml:space="preserve">21. Mare Halter 20 &amp; over </t>
  </si>
  <si>
    <t>Lynn Greer</t>
  </si>
  <si>
    <t xml:space="preserve">Valerie Smith </t>
  </si>
  <si>
    <t xml:space="preserve">Sabrina Billings </t>
  </si>
  <si>
    <t>22. Youth Gelding Halter 19 &amp; under</t>
  </si>
  <si>
    <t xml:space="preserve">Mia Sanders </t>
  </si>
  <si>
    <t xml:space="preserve">Madiosn Clark </t>
  </si>
  <si>
    <t>Aspen Coutre</t>
  </si>
  <si>
    <t xml:space="preserve">Elizabeth Hamilton </t>
  </si>
  <si>
    <t>23. Gelding Halter 20 &amp; over</t>
  </si>
  <si>
    <t>Lucy DesBiens</t>
  </si>
  <si>
    <t xml:space="preserve">Lilly Adams </t>
  </si>
  <si>
    <t xml:space="preserve">James Fuller </t>
  </si>
  <si>
    <t>24. Pony Halter 12 &amp; under</t>
  </si>
  <si>
    <t>25. Youth Country Park Pleasure (Gaited)</t>
  </si>
  <si>
    <t>26. Youth Showmanship 12 &amp; under</t>
  </si>
  <si>
    <t xml:space="preserve">Farrah Girrens </t>
  </si>
  <si>
    <t>27. Youth Showmanship 13-19</t>
  </si>
  <si>
    <t>28. Adult Showmanship 20 &amp; over</t>
  </si>
  <si>
    <t xml:space="preserve">29. Princess Contest </t>
  </si>
  <si>
    <t>30. Queen Contest</t>
  </si>
  <si>
    <t xml:space="preserve">Rhinnon Lefeuvre </t>
  </si>
  <si>
    <t xml:space="preserve">Madison Clarek </t>
  </si>
  <si>
    <t>31. Adult Country Park Pleasure (Gaited)</t>
  </si>
  <si>
    <t xml:space="preserve">32. Western Walk-Jog 12 &amp; Under </t>
  </si>
  <si>
    <t xml:space="preserve">33. Western Walk-Jog 13 - 19 </t>
  </si>
  <si>
    <t>Ava Taylor</t>
  </si>
  <si>
    <t>34. Western Walk-Jog 20 &amp; Over</t>
  </si>
  <si>
    <t>Nicole Galloway</t>
  </si>
  <si>
    <t xml:space="preserve">Karen Lee Kester </t>
  </si>
  <si>
    <t xml:space="preserve">Mackenzie Woodward </t>
  </si>
  <si>
    <t xml:space="preserve">Lisa Decker </t>
  </si>
  <si>
    <t>Jeff Jacobson</t>
  </si>
  <si>
    <t xml:space="preserve">Andy Castro </t>
  </si>
  <si>
    <t xml:space="preserve">Ginger Hipp </t>
  </si>
  <si>
    <t>35. Walk-Jog Horsemanship 12-under</t>
  </si>
  <si>
    <t xml:space="preserve">36. Walk-Jog Horsemanship 13 - 19 </t>
  </si>
  <si>
    <t>37. Walk-Jog Horsemanship 20 &amp; over</t>
  </si>
  <si>
    <t xml:space="preserve">NAME </t>
  </si>
  <si>
    <t xml:space="preserve">Karen Lee Lester </t>
  </si>
  <si>
    <t>38. Youth Trail Pleasure (Gaited)</t>
  </si>
  <si>
    <t xml:space="preserve">PARTICIPANT </t>
  </si>
  <si>
    <t xml:space="preserve">FRHA </t>
  </si>
  <si>
    <t>39. Pony Western Pleasure 12 &amp; under</t>
  </si>
  <si>
    <t>40. Western Pleasure 12 &amp; under</t>
  </si>
  <si>
    <t>41.Western Pleasure 13-19</t>
  </si>
  <si>
    <t>42. Western Pleasure 20 &amp; over</t>
  </si>
  <si>
    <t>Lilly Adams</t>
  </si>
  <si>
    <t>43. Adult Trail Pleasure (Gaited)</t>
  </si>
  <si>
    <t>44. Western Horsemanship 12 &amp; under</t>
  </si>
  <si>
    <t>45. Western Horsemanship 13-19</t>
  </si>
  <si>
    <t>46. Western Horsemanship 20 &amp; over</t>
  </si>
  <si>
    <t xml:space="preserve">Lucy Desbiens </t>
  </si>
  <si>
    <t xml:space="preserve">Jeff Jacobson </t>
  </si>
  <si>
    <t xml:space="preserve">47. Reining 19 &amp; under </t>
  </si>
  <si>
    <t>FRHA-SJ</t>
  </si>
  <si>
    <t xml:space="preserve">                  TOTALS</t>
  </si>
  <si>
    <t>48. Reining 20 &amp; over</t>
  </si>
  <si>
    <t xml:space="preserve">                   TOTALS</t>
  </si>
  <si>
    <t>Andy Castro (Red Horse)</t>
  </si>
  <si>
    <t>Andy Castro(Black Horse)</t>
  </si>
  <si>
    <t xml:space="preserve">49. Ranch Horse Pleasure 12 &amp; Under </t>
  </si>
  <si>
    <t xml:space="preserve">Aspen Coutre </t>
  </si>
  <si>
    <t xml:space="preserve">50. Ranch Horse Pleasure 13-19 </t>
  </si>
  <si>
    <t xml:space="preserve">                 TOTALS</t>
  </si>
  <si>
    <t xml:space="preserve">Ava taylor </t>
  </si>
  <si>
    <t xml:space="preserve">    </t>
  </si>
  <si>
    <t xml:space="preserve">51. Ranch Horse Pleasure 20 &amp; over </t>
  </si>
  <si>
    <t>Lucy Desbiens</t>
  </si>
  <si>
    <t>Andy Castro</t>
  </si>
  <si>
    <t xml:space="preserve">Karen lee Lester </t>
  </si>
  <si>
    <t>Mackenzie Woodward</t>
  </si>
  <si>
    <t>Nanette Chastie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</si>
</sst>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_);[Red]\(&quot;$&quot;#,##0\)"/>
    <numFmt numFmtId="165" formatCode="&quot;$&quot;#,##0"/>
    <numFmt numFmtId="166" formatCode="mm/dd/yy"/>
    <numFmt numFmtId="167" formatCode="m/d/yy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>
      <b/>
      <u/>
      <sz val="12.0"/>
      <color theme="1"/>
      <name val="Arial Narrow"/>
    </font>
    <font/>
    <font>
      <b/>
      <sz val="12.0"/>
      <color theme="1"/>
      <name val="Arial Narrow"/>
    </font>
    <font>
      <sz val="12.0"/>
      <color theme="1"/>
      <name val="Calibri"/>
    </font>
    <font>
      <b/>
      <u/>
      <sz val="12.0"/>
      <color theme="1"/>
      <name val="Arial Narrow"/>
    </font>
    <font>
      <b/>
      <u/>
      <sz val="12.0"/>
      <color theme="1"/>
      <name val="Arial Narrow"/>
    </font>
    <font>
      <sz val="11.0"/>
      <color theme="1"/>
      <name val="Calibri"/>
    </font>
    <font>
      <b/>
      <u/>
      <sz val="12.0"/>
      <color theme="1"/>
      <name val="Arial Narrow"/>
    </font>
    <font>
      <sz val="12.0"/>
      <color theme="1"/>
      <name val="Arial"/>
    </font>
    <font>
      <b/>
      <u/>
      <sz val="12.0"/>
      <color theme="1"/>
      <name val="Arial Narrow"/>
    </font>
    <font>
      <u/>
      <sz val="12.0"/>
      <color theme="1"/>
      <name val="Arial Narrow"/>
    </font>
    <font>
      <u/>
      <sz val="12.0"/>
      <color theme="1"/>
      <name val="Arial Narrow"/>
    </font>
    <font>
      <b/>
      <sz val="12.0"/>
      <color rgb="FFC00000"/>
      <name val="Arial Narrow"/>
    </font>
    <font>
      <b/>
      <sz val="11.0"/>
      <color rgb="FFC00000"/>
      <name val="Arial Narrow"/>
    </font>
    <font>
      <b/>
      <sz val="12.0"/>
      <color rgb="FFB11717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2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2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9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 readingOrder="0"/>
    </xf>
    <xf borderId="11" fillId="0" fontId="3" numFmtId="0" xfId="0" applyBorder="1" applyFont="1"/>
    <xf borderId="12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/>
    </xf>
    <xf borderId="12" fillId="2" fontId="4" numFmtId="0" xfId="0" applyAlignment="1" applyBorder="1" applyFont="1">
      <alignment horizontal="center"/>
    </xf>
    <xf borderId="13" fillId="2" fontId="4" numFmtId="14" xfId="0" applyAlignment="1" applyBorder="1" applyFont="1" applyNumberFormat="1">
      <alignment horizontal="center"/>
    </xf>
    <xf borderId="9" fillId="2" fontId="4" numFmtId="14" xfId="0" applyBorder="1" applyFont="1" applyNumberFormat="1"/>
    <xf borderId="14" fillId="3" fontId="4" numFmtId="0" xfId="0" applyAlignment="1" applyBorder="1" applyFill="1" applyFont="1">
      <alignment horizontal="left"/>
    </xf>
    <xf borderId="14" fillId="2" fontId="4" numFmtId="0" xfId="0" applyAlignment="1" applyBorder="1" applyFont="1">
      <alignment horizontal="center"/>
    </xf>
    <xf borderId="14" fillId="3" fontId="4" numFmtId="0" xfId="0" applyAlignment="1" applyBorder="1" applyFont="1">
      <alignment horizontal="center"/>
    </xf>
    <xf borderId="14" fillId="2" fontId="4" numFmtId="0" xfId="0" applyAlignment="1" applyBorder="1" applyFont="1">
      <alignment horizontal="left"/>
    </xf>
    <xf borderId="14" fillId="4" fontId="4" numFmtId="0" xfId="0" applyAlignment="1" applyBorder="1" applyFill="1" applyFont="1">
      <alignment horizontal="center"/>
    </xf>
    <xf borderId="14" fillId="2" fontId="5" numFmtId="0" xfId="0" applyBorder="1" applyFont="1"/>
    <xf borderId="1" fillId="2" fontId="6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left" readingOrder="0"/>
    </xf>
    <xf borderId="14" fillId="4" fontId="4" numFmtId="0" xfId="0" applyAlignment="1" applyBorder="1" applyFont="1">
      <alignment horizontal="center" readingOrder="0"/>
    </xf>
    <xf borderId="14" fillId="0" fontId="5" numFmtId="0" xfId="0" applyBorder="1" applyFont="1"/>
    <xf borderId="15" fillId="2" fontId="7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4" fillId="2" fontId="4" numFmtId="0" xfId="0" applyAlignment="1" applyBorder="1" applyFont="1">
      <alignment horizontal="center" readingOrder="0"/>
    </xf>
    <xf borderId="14" fillId="2" fontId="5" numFmtId="0" xfId="0" applyAlignment="1" applyBorder="1" applyFont="1">
      <alignment readingOrder="0"/>
    </xf>
    <xf borderId="1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 readingOrder="0"/>
    </xf>
    <xf borderId="14" fillId="0" fontId="1" numFmtId="0" xfId="0" applyAlignment="1" applyBorder="1" applyFont="1">
      <alignment readingOrder="0"/>
    </xf>
    <xf borderId="4" fillId="2" fontId="4" numFmtId="0" xfId="0" applyAlignment="1" applyBorder="1" applyFont="1">
      <alignment horizontal="left" readingOrder="0"/>
    </xf>
    <xf borderId="4" fillId="4" fontId="4" numFmtId="0" xfId="0" applyAlignment="1" applyBorder="1" applyFont="1">
      <alignment horizontal="center" readingOrder="0"/>
    </xf>
    <xf borderId="4" fillId="4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readingOrder="0"/>
    </xf>
    <xf borderId="4" fillId="2" fontId="5" numFmtId="0" xfId="0" applyAlignment="1" applyBorder="1" applyFont="1">
      <alignment readingOrder="0"/>
    </xf>
    <xf borderId="4" fillId="2" fontId="5" numFmtId="0" xfId="0" applyBorder="1" applyFont="1"/>
    <xf borderId="0" fillId="0" fontId="8" numFmtId="0" xfId="0" applyFont="1"/>
    <xf borderId="18" fillId="2" fontId="4" numFmtId="0" xfId="0" applyAlignment="1" applyBorder="1" applyFont="1">
      <alignment horizontal="left" readingOrder="0"/>
    </xf>
    <xf borderId="18" fillId="4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 readingOrder="0"/>
    </xf>
    <xf borderId="18" fillId="2" fontId="5" numFmtId="0" xfId="0" applyBorder="1" applyFont="1"/>
    <xf borderId="19" fillId="2" fontId="4" numFmtId="0" xfId="0" applyAlignment="1" applyBorder="1" applyFont="1">
      <alignment horizontal="center" readingOrder="0"/>
    </xf>
    <xf borderId="19" fillId="2" fontId="4" numFmtId="0" xfId="0" applyAlignment="1" applyBorder="1" applyFont="1">
      <alignment horizontal="center"/>
    </xf>
    <xf borderId="20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0" fillId="0" fontId="5" numFmtId="0" xfId="0" applyFont="1"/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4" fillId="5" fontId="14" numFmtId="0" xfId="0" applyAlignment="1" applyBorder="1" applyFill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4" numFmtId="165" xfId="0" applyAlignment="1" applyFont="1" applyNumberFormat="1">
      <alignment horizontal="center" vertical="center"/>
    </xf>
    <xf borderId="21" fillId="0" fontId="14" numFmtId="166" xfId="0" applyAlignment="1" applyBorder="1" applyFont="1" applyNumberFormat="1">
      <alignment horizontal="center"/>
    </xf>
    <xf borderId="21" fillId="0" fontId="15" numFmtId="166" xfId="0" applyAlignment="1" applyBorder="1" applyFont="1" applyNumberFormat="1">
      <alignment horizontal="center"/>
    </xf>
    <xf borderId="21" fillId="0" fontId="15" numFmtId="14" xfId="0" applyAlignment="1" applyBorder="1" applyFont="1" applyNumberFormat="1">
      <alignment horizontal="center"/>
    </xf>
    <xf borderId="21" fillId="0" fontId="16" numFmtId="167" xfId="0" applyAlignment="1" applyBorder="1" applyFont="1" applyNumberFormat="1">
      <alignment horizontal="center"/>
    </xf>
    <xf borderId="14" fillId="0" fontId="14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24.43"/>
    <col customWidth="1" min="3" max="3" width="11.71"/>
    <col customWidth="1" min="4" max="4" width="8.86"/>
    <col customWidth="1" min="5" max="5" width="8.43"/>
    <col customWidth="1" min="6" max="7" width="8.86"/>
    <col customWidth="1" min="8" max="8" width="10.71"/>
    <col customWidth="1" min="9" max="10" width="8.86"/>
    <col customWidth="1" min="11" max="11" width="8.29"/>
    <col customWidth="1" min="12" max="13" width="8.86"/>
    <col customWidth="1" min="14" max="14" width="9.29"/>
    <col customWidth="1" min="15" max="15" width="8.86"/>
    <col customWidth="1" min="16" max="16" width="11.43"/>
    <col customWidth="1" min="17" max="17" width="9.43"/>
    <col customWidth="1" min="18" max="18" width="11.29"/>
    <col customWidth="1" min="19" max="19" width="8.86"/>
    <col customWidth="1" min="20" max="20" width="8.43"/>
    <col customWidth="1" min="21" max="26" width="8.86"/>
  </cols>
  <sheetData>
    <row r="1">
      <c r="A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>
      <c r="B3" s="5" t="s">
        <v>1</v>
      </c>
      <c r="C3" s="6" t="s">
        <v>2</v>
      </c>
      <c r="D3" s="7"/>
      <c r="E3" s="8" t="s">
        <v>3</v>
      </c>
      <c r="F3" s="6" t="s">
        <v>2</v>
      </c>
      <c r="G3" s="7"/>
      <c r="H3" s="8" t="s">
        <v>3</v>
      </c>
      <c r="I3" s="6" t="s">
        <v>2</v>
      </c>
      <c r="J3" s="7"/>
      <c r="K3" s="8" t="s">
        <v>3</v>
      </c>
      <c r="L3" s="6" t="s">
        <v>2</v>
      </c>
      <c r="M3" s="7"/>
      <c r="N3" s="8" t="s">
        <v>3</v>
      </c>
      <c r="O3" s="6" t="s">
        <v>2</v>
      </c>
      <c r="P3" s="7"/>
      <c r="Q3" s="8" t="s">
        <v>3</v>
      </c>
      <c r="R3" s="6" t="s">
        <v>2</v>
      </c>
      <c r="S3" s="7"/>
      <c r="T3" s="9" t="s">
        <v>3</v>
      </c>
      <c r="U3" s="6" t="s">
        <v>4</v>
      </c>
      <c r="V3" s="7"/>
    </row>
    <row r="4">
      <c r="B4" s="10" t="s">
        <v>5</v>
      </c>
      <c r="C4" s="11">
        <v>45948.0</v>
      </c>
      <c r="D4" s="12"/>
      <c r="E4" s="13"/>
      <c r="F4" s="14"/>
      <c r="G4" s="12"/>
      <c r="H4" s="15"/>
      <c r="I4" s="14"/>
      <c r="J4" s="12"/>
      <c r="K4" s="13"/>
      <c r="L4" s="14"/>
      <c r="M4" s="12"/>
      <c r="N4" s="13"/>
      <c r="O4" s="14"/>
      <c r="P4" s="12"/>
      <c r="Q4" s="13"/>
      <c r="R4" s="14"/>
      <c r="S4" s="12"/>
      <c r="T4" s="16"/>
      <c r="U4" s="17" t="s">
        <v>6</v>
      </c>
      <c r="V4" s="17" t="s">
        <v>7</v>
      </c>
    </row>
    <row r="5">
      <c r="B5" s="18"/>
      <c r="C5" s="19" t="s">
        <v>8</v>
      </c>
      <c r="D5" s="19" t="s">
        <v>9</v>
      </c>
      <c r="E5" s="20"/>
      <c r="F5" s="19" t="s">
        <v>8</v>
      </c>
      <c r="G5" s="19" t="s">
        <v>9</v>
      </c>
      <c r="H5" s="20"/>
      <c r="I5" s="19" t="s">
        <v>8</v>
      </c>
      <c r="J5" s="19" t="s">
        <v>9</v>
      </c>
      <c r="K5" s="20"/>
      <c r="L5" s="19" t="s">
        <v>8</v>
      </c>
      <c r="M5" s="19" t="s">
        <v>9</v>
      </c>
      <c r="N5" s="20"/>
      <c r="O5" s="19" t="s">
        <v>8</v>
      </c>
      <c r="P5" s="19" t="s">
        <v>9</v>
      </c>
      <c r="Q5" s="20"/>
      <c r="R5" s="19" t="s">
        <v>8</v>
      </c>
      <c r="S5" s="19" t="s">
        <v>9</v>
      </c>
      <c r="T5" s="20"/>
      <c r="U5" s="19" t="s">
        <v>10</v>
      </c>
      <c r="V5" s="19" t="s">
        <v>9</v>
      </c>
    </row>
    <row r="6">
      <c r="B6" s="21"/>
      <c r="C6" s="22"/>
      <c r="D6" s="22"/>
      <c r="E6" s="22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3"/>
    </row>
    <row r="7">
      <c r="B7" s="21"/>
      <c r="C7" s="22"/>
      <c r="D7" s="22"/>
      <c r="E7" s="2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3"/>
    </row>
    <row r="8">
      <c r="B8" s="21"/>
      <c r="C8" s="22"/>
      <c r="D8" s="22"/>
      <c r="E8" s="2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3"/>
    </row>
    <row r="9">
      <c r="B9" s="24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</row>
    <row r="10">
      <c r="B10" s="5" t="s">
        <v>1</v>
      </c>
      <c r="C10" s="6" t="s">
        <v>2</v>
      </c>
      <c r="D10" s="7"/>
      <c r="E10" s="8" t="s">
        <v>3</v>
      </c>
      <c r="F10" s="6" t="s">
        <v>2</v>
      </c>
      <c r="G10" s="7"/>
      <c r="H10" s="8" t="s">
        <v>3</v>
      </c>
      <c r="I10" s="6"/>
      <c r="J10" s="7"/>
      <c r="K10" s="8" t="s">
        <v>3</v>
      </c>
      <c r="L10" s="6" t="s">
        <v>2</v>
      </c>
      <c r="M10" s="7"/>
      <c r="N10" s="8" t="s">
        <v>3</v>
      </c>
      <c r="O10" s="6" t="s">
        <v>2</v>
      </c>
      <c r="P10" s="7"/>
      <c r="Q10" s="8" t="s">
        <v>3</v>
      </c>
      <c r="R10" s="6" t="s">
        <v>2</v>
      </c>
      <c r="S10" s="7"/>
      <c r="T10" s="9" t="s">
        <v>3</v>
      </c>
      <c r="U10" s="6" t="s">
        <v>4</v>
      </c>
      <c r="V10" s="7"/>
    </row>
    <row r="11">
      <c r="B11" s="10" t="s">
        <v>5</v>
      </c>
      <c r="C11" s="11">
        <v>45948.0</v>
      </c>
      <c r="D11" s="12"/>
      <c r="E11" s="13"/>
      <c r="F11" s="14"/>
      <c r="G11" s="12"/>
      <c r="H11" s="15"/>
      <c r="I11" s="14"/>
      <c r="J11" s="12"/>
      <c r="K11" s="13"/>
      <c r="L11" s="14"/>
      <c r="M11" s="12"/>
      <c r="N11" s="13"/>
      <c r="O11" s="14"/>
      <c r="P11" s="12"/>
      <c r="Q11" s="13"/>
      <c r="R11" s="14"/>
      <c r="S11" s="12"/>
      <c r="T11" s="16"/>
      <c r="U11" s="17" t="s">
        <v>6</v>
      </c>
      <c r="V11" s="17" t="s">
        <v>7</v>
      </c>
    </row>
    <row r="12">
      <c r="B12" s="18"/>
      <c r="C12" s="19" t="s">
        <v>8</v>
      </c>
      <c r="D12" s="19" t="s">
        <v>9</v>
      </c>
      <c r="E12" s="20"/>
      <c r="F12" s="19" t="s">
        <v>8</v>
      </c>
      <c r="G12" s="19" t="s">
        <v>9</v>
      </c>
      <c r="H12" s="20"/>
      <c r="I12" s="19" t="s">
        <v>8</v>
      </c>
      <c r="J12" s="19" t="s">
        <v>9</v>
      </c>
      <c r="K12" s="20"/>
      <c r="L12" s="19" t="s">
        <v>8</v>
      </c>
      <c r="M12" s="19" t="s">
        <v>9</v>
      </c>
      <c r="N12" s="20"/>
      <c r="O12" s="19" t="s">
        <v>8</v>
      </c>
      <c r="P12" s="19" t="s">
        <v>9</v>
      </c>
      <c r="Q12" s="20"/>
      <c r="R12" s="19" t="s">
        <v>8</v>
      </c>
      <c r="S12" s="19" t="s">
        <v>9</v>
      </c>
      <c r="T12" s="20"/>
      <c r="U12" s="19" t="s">
        <v>10</v>
      </c>
      <c r="V12" s="19" t="s">
        <v>9</v>
      </c>
    </row>
    <row r="13">
      <c r="B13" s="25" t="s">
        <v>12</v>
      </c>
      <c r="C13" s="26">
        <v>1.0</v>
      </c>
      <c r="D13" s="26">
        <v>8.0</v>
      </c>
      <c r="E13" s="2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>
        <f t="shared" ref="U13:U14" si="1">COUNT(C13,F13,I13,L13,O13,R13,#REF!)</f>
        <v>1</v>
      </c>
      <c r="V13" s="27">
        <f t="shared" ref="V13:V14" si="2">SUM(D13+G13+J13+M13+P13+S13)</f>
        <v>8</v>
      </c>
    </row>
    <row r="14">
      <c r="B14" s="25" t="s">
        <v>13</v>
      </c>
      <c r="C14" s="26">
        <v>2.0</v>
      </c>
      <c r="D14" s="26">
        <v>7.0</v>
      </c>
      <c r="E14" s="2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>
        <f t="shared" si="1"/>
        <v>1</v>
      </c>
      <c r="V14" s="27">
        <f t="shared" si="2"/>
        <v>7</v>
      </c>
    </row>
    <row r="15" ht="15.75" customHeight="1">
      <c r="B15" s="2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</row>
    <row r="16" ht="15.75" customHeight="1">
      <c r="B16" s="5" t="s">
        <v>1</v>
      </c>
      <c r="C16" s="6" t="s">
        <v>2</v>
      </c>
      <c r="D16" s="7"/>
      <c r="E16" s="8" t="s">
        <v>3</v>
      </c>
      <c r="F16" s="6" t="s">
        <v>2</v>
      </c>
      <c r="G16" s="7"/>
      <c r="H16" s="8" t="s">
        <v>3</v>
      </c>
      <c r="I16" s="6" t="s">
        <v>2</v>
      </c>
      <c r="J16" s="7"/>
      <c r="K16" s="8" t="s">
        <v>3</v>
      </c>
      <c r="L16" s="6" t="s">
        <v>2</v>
      </c>
      <c r="M16" s="7"/>
      <c r="N16" s="8" t="s">
        <v>3</v>
      </c>
      <c r="O16" s="6" t="s">
        <v>2</v>
      </c>
      <c r="P16" s="7"/>
      <c r="Q16" s="8" t="s">
        <v>3</v>
      </c>
      <c r="R16" s="6" t="s">
        <v>2</v>
      </c>
      <c r="S16" s="7"/>
      <c r="T16" s="9" t="s">
        <v>3</v>
      </c>
      <c r="U16" s="6" t="s">
        <v>4</v>
      </c>
      <c r="V16" s="7"/>
    </row>
    <row r="17" ht="15.75" customHeight="1">
      <c r="B17" s="10" t="s">
        <v>5</v>
      </c>
      <c r="C17" s="11">
        <v>45948.0</v>
      </c>
      <c r="D17" s="12"/>
      <c r="E17" s="13"/>
      <c r="F17" s="14"/>
      <c r="G17" s="12"/>
      <c r="H17" s="15"/>
      <c r="I17" s="14"/>
      <c r="J17" s="12"/>
      <c r="K17" s="13"/>
      <c r="L17" s="14"/>
      <c r="M17" s="12"/>
      <c r="N17" s="13"/>
      <c r="O17" s="14"/>
      <c r="P17" s="12"/>
      <c r="Q17" s="13"/>
      <c r="R17" s="14"/>
      <c r="S17" s="12"/>
      <c r="T17" s="16"/>
      <c r="U17" s="17" t="s">
        <v>6</v>
      </c>
      <c r="V17" s="17" t="s">
        <v>7</v>
      </c>
    </row>
    <row r="18">
      <c r="B18" s="18"/>
      <c r="C18" s="19" t="s">
        <v>8</v>
      </c>
      <c r="D18" s="19" t="s">
        <v>9</v>
      </c>
      <c r="E18" s="20"/>
      <c r="F18" s="19" t="s">
        <v>8</v>
      </c>
      <c r="G18" s="19" t="s">
        <v>9</v>
      </c>
      <c r="H18" s="20"/>
      <c r="I18" s="19" t="s">
        <v>8</v>
      </c>
      <c r="J18" s="19" t="s">
        <v>9</v>
      </c>
      <c r="K18" s="20"/>
      <c r="L18" s="19" t="s">
        <v>8</v>
      </c>
      <c r="M18" s="19" t="s">
        <v>9</v>
      </c>
      <c r="N18" s="20"/>
      <c r="O18" s="19" t="s">
        <v>8</v>
      </c>
      <c r="P18" s="19" t="s">
        <v>9</v>
      </c>
      <c r="Q18" s="20"/>
      <c r="R18" s="19" t="s">
        <v>8</v>
      </c>
      <c r="S18" s="19" t="s">
        <v>9</v>
      </c>
      <c r="T18" s="20"/>
      <c r="U18" s="19" t="s">
        <v>10</v>
      </c>
      <c r="V18" s="19" t="s">
        <v>9</v>
      </c>
    </row>
    <row r="19" ht="15.75" customHeight="1">
      <c r="B19" s="21"/>
      <c r="C19" s="22"/>
      <c r="D19" s="22"/>
      <c r="E19" s="22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3"/>
    </row>
    <row r="20" ht="15.75" customHeight="1">
      <c r="B20" s="21"/>
      <c r="C20" s="22"/>
      <c r="D20" s="22"/>
      <c r="E20" s="2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3"/>
    </row>
    <row r="21" ht="15.75" customHeight="1">
      <c r="B21" s="21"/>
      <c r="C21" s="22"/>
      <c r="D21" s="22"/>
      <c r="E21" s="22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7"/>
    </row>
    <row r="22" ht="15.75" customHeight="1">
      <c r="B22" s="21"/>
      <c r="C22" s="22"/>
      <c r="D22" s="22"/>
      <c r="E22" s="22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7"/>
    </row>
    <row r="23" ht="15.75" customHeight="1">
      <c r="B23" s="2" t="s">
        <v>15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</row>
    <row r="24" ht="15.75" customHeight="1">
      <c r="B24" s="5" t="s">
        <v>1</v>
      </c>
      <c r="C24" s="6" t="s">
        <v>2</v>
      </c>
      <c r="D24" s="7"/>
      <c r="E24" s="8" t="s">
        <v>3</v>
      </c>
      <c r="F24" s="6" t="s">
        <v>2</v>
      </c>
      <c r="G24" s="7"/>
      <c r="H24" s="8" t="s">
        <v>3</v>
      </c>
      <c r="I24" s="6" t="s">
        <v>2</v>
      </c>
      <c r="J24" s="7"/>
      <c r="K24" s="8" t="s">
        <v>3</v>
      </c>
      <c r="L24" s="6" t="s">
        <v>2</v>
      </c>
      <c r="M24" s="7"/>
      <c r="N24" s="8" t="s">
        <v>3</v>
      </c>
      <c r="O24" s="6" t="s">
        <v>2</v>
      </c>
      <c r="P24" s="7"/>
      <c r="Q24" s="8" t="s">
        <v>3</v>
      </c>
      <c r="R24" s="6" t="s">
        <v>2</v>
      </c>
      <c r="S24" s="7"/>
      <c r="T24" s="9" t="s">
        <v>3</v>
      </c>
      <c r="U24" s="6" t="s">
        <v>4</v>
      </c>
      <c r="V24" s="7"/>
    </row>
    <row r="25" ht="15.75" customHeight="1">
      <c r="B25" s="10" t="s">
        <v>5</v>
      </c>
      <c r="C25" s="11">
        <v>45948.0</v>
      </c>
      <c r="D25" s="12"/>
      <c r="E25" s="13"/>
      <c r="F25" s="14"/>
      <c r="G25" s="12"/>
      <c r="H25" s="15"/>
      <c r="I25" s="14"/>
      <c r="J25" s="12"/>
      <c r="K25" s="13"/>
      <c r="L25" s="14"/>
      <c r="M25" s="12"/>
      <c r="N25" s="13"/>
      <c r="O25" s="14"/>
      <c r="P25" s="12"/>
      <c r="Q25" s="13"/>
      <c r="R25" s="14"/>
      <c r="S25" s="12"/>
      <c r="T25" s="16"/>
      <c r="U25" s="17" t="s">
        <v>6</v>
      </c>
      <c r="V25" s="17" t="s">
        <v>7</v>
      </c>
    </row>
    <row r="26">
      <c r="B26" s="18"/>
      <c r="C26" s="19" t="s">
        <v>8</v>
      </c>
      <c r="D26" s="19" t="s">
        <v>9</v>
      </c>
      <c r="E26" s="20"/>
      <c r="F26" s="19" t="s">
        <v>8</v>
      </c>
      <c r="G26" s="19" t="s">
        <v>9</v>
      </c>
      <c r="H26" s="20"/>
      <c r="I26" s="19" t="s">
        <v>8</v>
      </c>
      <c r="J26" s="19" t="s">
        <v>9</v>
      </c>
      <c r="K26" s="20"/>
      <c r="L26" s="19" t="s">
        <v>8</v>
      </c>
      <c r="M26" s="19" t="s">
        <v>9</v>
      </c>
      <c r="N26" s="20"/>
      <c r="O26" s="19" t="s">
        <v>8</v>
      </c>
      <c r="P26" s="19" t="s">
        <v>9</v>
      </c>
      <c r="Q26" s="20"/>
      <c r="R26" s="19" t="s">
        <v>8</v>
      </c>
      <c r="S26" s="19" t="s">
        <v>9</v>
      </c>
      <c r="T26" s="20"/>
      <c r="U26" s="19" t="s">
        <v>10</v>
      </c>
      <c r="V26" s="19" t="s">
        <v>9</v>
      </c>
    </row>
    <row r="27" ht="15.75" customHeight="1">
      <c r="B27" s="25" t="s">
        <v>16</v>
      </c>
      <c r="C27" s="26">
        <v>1.0</v>
      </c>
      <c r="D27" s="26">
        <v>8.0</v>
      </c>
      <c r="E27" s="22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f t="shared" ref="U27:U29" si="3">Count(C27,F27,I27,L27,O27,R27)</f>
        <v>1</v>
      </c>
      <c r="V27" s="23">
        <f>Sum(D27,G27,J27,M27,P27,S27)</f>
        <v>8</v>
      </c>
    </row>
    <row r="28" ht="15.75" customHeight="1">
      <c r="B28" s="25" t="s">
        <v>17</v>
      </c>
      <c r="C28" s="26">
        <v>2.0</v>
      </c>
      <c r="D28" s="26">
        <v>7.0</v>
      </c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>
        <f t="shared" si="3"/>
        <v>1</v>
      </c>
      <c r="V28" s="23">
        <f>sum(D28,G28,J28,M28,P28,S28)</f>
        <v>7</v>
      </c>
    </row>
    <row r="29" ht="15.75" customHeight="1">
      <c r="B29" s="25" t="s">
        <v>18</v>
      </c>
      <c r="C29" s="26">
        <v>3.0</v>
      </c>
      <c r="D29" s="26">
        <v>6.0</v>
      </c>
      <c r="E29" s="22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f t="shared" si="3"/>
        <v>1</v>
      </c>
      <c r="V29" s="23">
        <f t="shared" ref="V29:V30" si="4">SUM(D29,G29,J29,M29,P29,S29)</f>
        <v>6</v>
      </c>
    </row>
    <row r="30" ht="15.75" customHeight="1">
      <c r="B30" s="25" t="s">
        <v>19</v>
      </c>
      <c r="C30" s="26">
        <v>4.0</v>
      </c>
      <c r="D30" s="26">
        <v>5.0</v>
      </c>
      <c r="E30" s="22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>
        <f>count(C30,F30,I30,L30,O30,R30)</f>
        <v>1</v>
      </c>
      <c r="V30" s="23">
        <f t="shared" si="4"/>
        <v>5</v>
      </c>
    </row>
    <row r="31" ht="15.75" customHeight="1">
      <c r="B31" s="28" t="s">
        <v>20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ht="15.75" customHeight="1">
      <c r="B32" s="5" t="s">
        <v>1</v>
      </c>
      <c r="C32" s="6" t="s">
        <v>2</v>
      </c>
      <c r="D32" s="7"/>
      <c r="E32" s="8" t="s">
        <v>3</v>
      </c>
      <c r="F32" s="6" t="s">
        <v>2</v>
      </c>
      <c r="G32" s="7"/>
      <c r="H32" s="8" t="s">
        <v>3</v>
      </c>
      <c r="I32" s="6" t="s">
        <v>2</v>
      </c>
      <c r="J32" s="7"/>
      <c r="K32" s="8" t="s">
        <v>3</v>
      </c>
      <c r="L32" s="6" t="s">
        <v>2</v>
      </c>
      <c r="M32" s="7"/>
      <c r="N32" s="8" t="s">
        <v>3</v>
      </c>
      <c r="O32" s="6" t="s">
        <v>2</v>
      </c>
      <c r="P32" s="7"/>
      <c r="Q32" s="8" t="s">
        <v>3</v>
      </c>
      <c r="R32" s="6" t="s">
        <v>2</v>
      </c>
      <c r="S32" s="7"/>
      <c r="T32" s="9" t="s">
        <v>3</v>
      </c>
      <c r="U32" s="6" t="s">
        <v>4</v>
      </c>
      <c r="V32" s="7"/>
    </row>
    <row r="33" ht="15.75" customHeight="1">
      <c r="B33" s="10" t="s">
        <v>5</v>
      </c>
      <c r="C33" s="11">
        <v>45948.0</v>
      </c>
      <c r="D33" s="12"/>
      <c r="E33" s="13"/>
      <c r="F33" s="14"/>
      <c r="G33" s="12"/>
      <c r="H33" s="15"/>
      <c r="I33" s="14"/>
      <c r="J33" s="12"/>
      <c r="K33" s="13"/>
      <c r="L33" s="14"/>
      <c r="M33" s="12"/>
      <c r="N33" s="13"/>
      <c r="O33" s="14"/>
      <c r="P33" s="12"/>
      <c r="Q33" s="13"/>
      <c r="R33" s="14"/>
      <c r="S33" s="12"/>
      <c r="T33" s="16"/>
      <c r="U33" s="17" t="s">
        <v>6</v>
      </c>
      <c r="V33" s="17" t="s">
        <v>7</v>
      </c>
    </row>
    <row r="34">
      <c r="B34" s="18"/>
      <c r="C34" s="19" t="s">
        <v>8</v>
      </c>
      <c r="D34" s="19" t="s">
        <v>9</v>
      </c>
      <c r="E34" s="20"/>
      <c r="F34" s="19" t="s">
        <v>8</v>
      </c>
      <c r="G34" s="19" t="s">
        <v>9</v>
      </c>
      <c r="H34" s="20"/>
      <c r="I34" s="19" t="s">
        <v>8</v>
      </c>
      <c r="J34" s="19" t="s">
        <v>9</v>
      </c>
      <c r="K34" s="20"/>
      <c r="L34" s="19" t="s">
        <v>8</v>
      </c>
      <c r="M34" s="19" t="s">
        <v>9</v>
      </c>
      <c r="N34" s="20"/>
      <c r="O34" s="19" t="s">
        <v>8</v>
      </c>
      <c r="P34" s="19" t="s">
        <v>9</v>
      </c>
      <c r="Q34" s="20"/>
      <c r="R34" s="19" t="s">
        <v>8</v>
      </c>
      <c r="S34" s="19" t="s">
        <v>9</v>
      </c>
      <c r="T34" s="20"/>
      <c r="U34" s="19" t="s">
        <v>10</v>
      </c>
      <c r="V34" s="19" t="s">
        <v>9</v>
      </c>
    </row>
    <row r="35" ht="15.75" customHeight="1">
      <c r="B35" s="21"/>
      <c r="C35" s="22"/>
      <c r="D35" s="22"/>
      <c r="E35" s="22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3"/>
    </row>
    <row r="36" ht="15.75" customHeight="1">
      <c r="B36" s="21"/>
      <c r="C36" s="22"/>
      <c r="D36" s="22"/>
      <c r="E36" s="22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3"/>
    </row>
    <row r="37" ht="15.75" customHeight="1">
      <c r="B37" s="21"/>
      <c r="C37" s="22"/>
      <c r="D37" s="22"/>
      <c r="E37" s="22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3"/>
    </row>
    <row r="38" ht="15.75" customHeight="1">
      <c r="B38" s="21"/>
      <c r="C38" s="22"/>
      <c r="D38" s="22"/>
      <c r="E38" s="2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3"/>
    </row>
    <row r="39" ht="15.75" customHeight="1">
      <c r="B39" s="28" t="s">
        <v>21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</row>
    <row r="40" ht="15.75" customHeight="1">
      <c r="B40" s="5" t="s">
        <v>1</v>
      </c>
      <c r="C40" s="6" t="s">
        <v>2</v>
      </c>
      <c r="D40" s="7"/>
      <c r="E40" s="8" t="s">
        <v>3</v>
      </c>
      <c r="F40" s="6" t="s">
        <v>2</v>
      </c>
      <c r="G40" s="7"/>
      <c r="H40" s="8" t="s">
        <v>3</v>
      </c>
      <c r="I40" s="6" t="s">
        <v>2</v>
      </c>
      <c r="J40" s="7"/>
      <c r="K40" s="8" t="s">
        <v>3</v>
      </c>
      <c r="L40" s="6" t="s">
        <v>2</v>
      </c>
      <c r="M40" s="7"/>
      <c r="N40" s="8" t="s">
        <v>3</v>
      </c>
      <c r="O40" s="6" t="s">
        <v>2</v>
      </c>
      <c r="P40" s="7"/>
      <c r="Q40" s="8" t="s">
        <v>3</v>
      </c>
      <c r="R40" s="6" t="s">
        <v>2</v>
      </c>
      <c r="S40" s="7"/>
      <c r="T40" s="9" t="s">
        <v>3</v>
      </c>
      <c r="U40" s="6" t="s">
        <v>4</v>
      </c>
      <c r="V40" s="7"/>
    </row>
    <row r="41" ht="15.75" customHeight="1">
      <c r="B41" s="10" t="s">
        <v>5</v>
      </c>
      <c r="C41" s="11">
        <v>45948.0</v>
      </c>
      <c r="D41" s="12"/>
      <c r="E41" s="13"/>
      <c r="F41" s="14"/>
      <c r="G41" s="12"/>
      <c r="H41" s="15"/>
      <c r="I41" s="14"/>
      <c r="J41" s="12"/>
      <c r="K41" s="13"/>
      <c r="L41" s="14"/>
      <c r="M41" s="12"/>
      <c r="N41" s="13"/>
      <c r="O41" s="14"/>
      <c r="P41" s="12"/>
      <c r="Q41" s="13"/>
      <c r="R41" s="14"/>
      <c r="S41" s="12"/>
      <c r="T41" s="16"/>
      <c r="U41" s="17" t="s">
        <v>6</v>
      </c>
      <c r="V41" s="17" t="s">
        <v>7</v>
      </c>
    </row>
    <row r="42">
      <c r="B42" s="18"/>
      <c r="C42" s="19" t="s">
        <v>8</v>
      </c>
      <c r="D42" s="19" t="s">
        <v>9</v>
      </c>
      <c r="E42" s="20"/>
      <c r="F42" s="19" t="s">
        <v>8</v>
      </c>
      <c r="G42" s="19" t="s">
        <v>9</v>
      </c>
      <c r="H42" s="20"/>
      <c r="I42" s="19" t="s">
        <v>8</v>
      </c>
      <c r="J42" s="19" t="s">
        <v>9</v>
      </c>
      <c r="K42" s="20"/>
      <c r="L42" s="19" t="s">
        <v>8</v>
      </c>
      <c r="M42" s="19" t="s">
        <v>9</v>
      </c>
      <c r="N42" s="20"/>
      <c r="O42" s="19" t="s">
        <v>8</v>
      </c>
      <c r="P42" s="19" t="s">
        <v>9</v>
      </c>
      <c r="Q42" s="20"/>
      <c r="R42" s="19" t="s">
        <v>8</v>
      </c>
      <c r="S42" s="19" t="s">
        <v>9</v>
      </c>
      <c r="T42" s="20"/>
      <c r="U42" s="19" t="s">
        <v>10</v>
      </c>
      <c r="V42" s="19" t="s">
        <v>9</v>
      </c>
    </row>
    <row r="43" ht="15.75" customHeight="1">
      <c r="B43" s="21"/>
      <c r="C43" s="22"/>
      <c r="D43" s="22"/>
      <c r="E43" s="22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f t="shared" ref="U43:U46" si="5">COUNT(C43,F43,I43,L43,O43,R43,#REF!)</f>
        <v>0</v>
      </c>
      <c r="V43" s="23">
        <f t="shared" ref="V43:V46" si="6">SUM(D43+G43+J43+M43+P43+S43)</f>
        <v>0</v>
      </c>
    </row>
    <row r="44" ht="15.75" customHeight="1">
      <c r="B44" s="21"/>
      <c r="C44" s="22"/>
      <c r="D44" s="22"/>
      <c r="E44" s="22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f t="shared" si="5"/>
        <v>0</v>
      </c>
      <c r="V44" s="23">
        <f t="shared" si="6"/>
        <v>0</v>
      </c>
    </row>
    <row r="45" ht="15.75" customHeight="1">
      <c r="B45" s="21"/>
      <c r="C45" s="22"/>
      <c r="D45" s="22"/>
      <c r="E45" s="22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f t="shared" si="5"/>
        <v>0</v>
      </c>
      <c r="V45" s="27">
        <f t="shared" si="6"/>
        <v>0</v>
      </c>
    </row>
    <row r="46" ht="15.75" customHeight="1">
      <c r="B46" s="21" t="s">
        <v>22</v>
      </c>
      <c r="C46" s="22"/>
      <c r="D46" s="22"/>
      <c r="E46" s="2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f t="shared" si="5"/>
        <v>0</v>
      </c>
      <c r="V46" s="27">
        <f t="shared" si="6"/>
        <v>0</v>
      </c>
    </row>
    <row r="47" ht="15.75" customHeight="1">
      <c r="B47" s="28" t="s">
        <v>23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0"/>
    </row>
    <row r="48" ht="15.75" customHeight="1">
      <c r="B48" s="5" t="s">
        <v>1</v>
      </c>
      <c r="C48" s="6" t="s">
        <v>2</v>
      </c>
      <c r="D48" s="7"/>
      <c r="E48" s="8" t="s">
        <v>3</v>
      </c>
      <c r="F48" s="6" t="s">
        <v>2</v>
      </c>
      <c r="G48" s="7"/>
      <c r="H48" s="8" t="s">
        <v>3</v>
      </c>
      <c r="I48" s="6" t="s">
        <v>2</v>
      </c>
      <c r="J48" s="7"/>
      <c r="K48" s="8" t="s">
        <v>3</v>
      </c>
      <c r="L48" s="6" t="s">
        <v>2</v>
      </c>
      <c r="M48" s="7"/>
      <c r="N48" s="8" t="s">
        <v>3</v>
      </c>
      <c r="O48" s="6" t="s">
        <v>2</v>
      </c>
      <c r="P48" s="7"/>
      <c r="Q48" s="8" t="s">
        <v>3</v>
      </c>
      <c r="R48" s="6" t="s">
        <v>2</v>
      </c>
      <c r="S48" s="7"/>
      <c r="T48" s="9" t="s">
        <v>3</v>
      </c>
      <c r="U48" s="6" t="s">
        <v>4</v>
      </c>
      <c r="V48" s="7"/>
    </row>
    <row r="49" ht="15.75" customHeight="1">
      <c r="B49" s="10" t="s">
        <v>5</v>
      </c>
      <c r="C49" s="11">
        <v>45948.0</v>
      </c>
      <c r="D49" s="12"/>
      <c r="E49" s="13"/>
      <c r="F49" s="14"/>
      <c r="G49" s="12"/>
      <c r="H49" s="15"/>
      <c r="I49" s="14"/>
      <c r="J49" s="12"/>
      <c r="K49" s="13"/>
      <c r="L49" s="14"/>
      <c r="M49" s="12"/>
      <c r="N49" s="13"/>
      <c r="O49" s="14"/>
      <c r="P49" s="12"/>
      <c r="Q49" s="13"/>
      <c r="R49" s="14"/>
      <c r="S49" s="12"/>
      <c r="T49" s="16"/>
      <c r="U49" s="17" t="s">
        <v>6</v>
      </c>
      <c r="V49" s="17" t="s">
        <v>7</v>
      </c>
    </row>
    <row r="50">
      <c r="B50" s="18"/>
      <c r="C50" s="19" t="s">
        <v>8</v>
      </c>
      <c r="D50" s="19" t="s">
        <v>9</v>
      </c>
      <c r="E50" s="20"/>
      <c r="F50" s="19" t="s">
        <v>8</v>
      </c>
      <c r="G50" s="19" t="s">
        <v>9</v>
      </c>
      <c r="H50" s="20"/>
      <c r="I50" s="19" t="s">
        <v>8</v>
      </c>
      <c r="J50" s="19" t="s">
        <v>9</v>
      </c>
      <c r="K50" s="20"/>
      <c r="L50" s="19" t="s">
        <v>8</v>
      </c>
      <c r="M50" s="19" t="s">
        <v>9</v>
      </c>
      <c r="N50" s="20"/>
      <c r="O50" s="19" t="s">
        <v>8</v>
      </c>
      <c r="P50" s="19" t="s">
        <v>9</v>
      </c>
      <c r="Q50" s="20"/>
      <c r="R50" s="19" t="s">
        <v>8</v>
      </c>
      <c r="S50" s="19" t="s">
        <v>9</v>
      </c>
      <c r="T50" s="20"/>
      <c r="U50" s="19" t="s">
        <v>10</v>
      </c>
      <c r="V50" s="19" t="s">
        <v>9</v>
      </c>
    </row>
    <row r="51" ht="15.75" customHeight="1">
      <c r="B51" s="25" t="s">
        <v>12</v>
      </c>
      <c r="C51" s="26">
        <v>1.0</v>
      </c>
      <c r="D51" s="26">
        <v>8.0</v>
      </c>
      <c r="E51" s="22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>
        <v>1.0</v>
      </c>
      <c r="V51" s="23">
        <v>8.0</v>
      </c>
    </row>
    <row r="52" ht="15.75" customHeight="1">
      <c r="B52" s="25" t="s">
        <v>24</v>
      </c>
      <c r="C52" s="26">
        <v>2.0</v>
      </c>
      <c r="D52" s="26">
        <v>7.0</v>
      </c>
      <c r="E52" s="2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>
        <f t="shared" ref="U52:U54" si="7">COUNT(C52,F52,I52,L52,O52,R52,#REF!)</f>
        <v>1</v>
      </c>
      <c r="V52" s="27">
        <f t="shared" ref="V52:V54" si="8">SUM(D52+G52+J52+M52+P52+S52)</f>
        <v>7</v>
      </c>
    </row>
    <row r="53" ht="15.75" customHeight="1">
      <c r="B53" s="25" t="s">
        <v>25</v>
      </c>
      <c r="C53" s="26">
        <v>3.0</v>
      </c>
      <c r="D53" s="26">
        <v>6.0</v>
      </c>
      <c r="E53" s="2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>
        <f t="shared" si="7"/>
        <v>1</v>
      </c>
      <c r="V53" s="27">
        <f t="shared" si="8"/>
        <v>6</v>
      </c>
    </row>
    <row r="54" ht="15.75" customHeight="1">
      <c r="B54" s="25" t="s">
        <v>26</v>
      </c>
      <c r="C54" s="26">
        <v>4.0</v>
      </c>
      <c r="D54" s="26">
        <v>5.0</v>
      </c>
      <c r="E54" s="22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f t="shared" si="7"/>
        <v>1</v>
      </c>
      <c r="V54" s="27">
        <f t="shared" si="8"/>
        <v>5</v>
      </c>
    </row>
    <row r="55" ht="15.75" customHeight="1">
      <c r="B55" s="28" t="s">
        <v>27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30"/>
    </row>
    <row r="56" ht="15.75" customHeight="1">
      <c r="B56" s="5" t="s">
        <v>1</v>
      </c>
      <c r="C56" s="6" t="s">
        <v>2</v>
      </c>
      <c r="D56" s="7"/>
      <c r="E56" s="8" t="s">
        <v>3</v>
      </c>
      <c r="F56" s="6" t="s">
        <v>2</v>
      </c>
      <c r="G56" s="7"/>
      <c r="H56" s="8" t="s">
        <v>3</v>
      </c>
      <c r="I56" s="6" t="s">
        <v>2</v>
      </c>
      <c r="J56" s="7"/>
      <c r="K56" s="8" t="s">
        <v>3</v>
      </c>
      <c r="L56" s="6" t="s">
        <v>2</v>
      </c>
      <c r="M56" s="7"/>
      <c r="N56" s="8" t="s">
        <v>3</v>
      </c>
      <c r="O56" s="6" t="s">
        <v>2</v>
      </c>
      <c r="P56" s="7"/>
      <c r="Q56" s="8" t="s">
        <v>3</v>
      </c>
      <c r="R56" s="6" t="s">
        <v>2</v>
      </c>
      <c r="S56" s="7"/>
      <c r="T56" s="9" t="s">
        <v>3</v>
      </c>
      <c r="U56" s="6" t="s">
        <v>4</v>
      </c>
      <c r="V56" s="7"/>
    </row>
    <row r="57" ht="15.75" customHeight="1">
      <c r="B57" s="10" t="s">
        <v>5</v>
      </c>
      <c r="C57" s="11">
        <v>45948.0</v>
      </c>
      <c r="D57" s="12"/>
      <c r="E57" s="13"/>
      <c r="F57" s="14"/>
      <c r="G57" s="12"/>
      <c r="H57" s="15"/>
      <c r="I57" s="14"/>
      <c r="J57" s="12"/>
      <c r="K57" s="13"/>
      <c r="L57" s="14"/>
      <c r="M57" s="12"/>
      <c r="N57" s="13"/>
      <c r="O57" s="14"/>
      <c r="P57" s="12"/>
      <c r="Q57" s="13"/>
      <c r="R57" s="14"/>
      <c r="S57" s="12"/>
      <c r="T57" s="16"/>
      <c r="U57" s="17" t="s">
        <v>6</v>
      </c>
      <c r="V57" s="17" t="s">
        <v>7</v>
      </c>
    </row>
    <row r="58">
      <c r="B58" s="18"/>
      <c r="C58" s="19" t="s">
        <v>8</v>
      </c>
      <c r="D58" s="19" t="s">
        <v>9</v>
      </c>
      <c r="E58" s="20"/>
      <c r="F58" s="19" t="s">
        <v>8</v>
      </c>
      <c r="G58" s="19" t="s">
        <v>9</v>
      </c>
      <c r="H58" s="20"/>
      <c r="I58" s="19" t="s">
        <v>8</v>
      </c>
      <c r="J58" s="19" t="s">
        <v>9</v>
      </c>
      <c r="K58" s="20"/>
      <c r="L58" s="19" t="s">
        <v>8</v>
      </c>
      <c r="M58" s="19" t="s">
        <v>9</v>
      </c>
      <c r="N58" s="20"/>
      <c r="O58" s="19" t="s">
        <v>8</v>
      </c>
      <c r="P58" s="19" t="s">
        <v>9</v>
      </c>
      <c r="Q58" s="20"/>
      <c r="R58" s="19" t="s">
        <v>8</v>
      </c>
      <c r="S58" s="19" t="s">
        <v>9</v>
      </c>
      <c r="T58" s="20"/>
      <c r="U58" s="19" t="s">
        <v>10</v>
      </c>
      <c r="V58" s="19" t="s">
        <v>9</v>
      </c>
    </row>
    <row r="59" ht="15.75" customHeight="1">
      <c r="B59" s="25" t="s">
        <v>28</v>
      </c>
      <c r="C59" s="26">
        <v>1.0</v>
      </c>
      <c r="D59" s="26">
        <v>8.0</v>
      </c>
      <c r="E59" s="2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31">
        <v>1.0</v>
      </c>
      <c r="V59" s="23">
        <f>SUM(D59,G59,J59,M59,P59,S59)</f>
        <v>8</v>
      </c>
    </row>
    <row r="60" ht="15.75" customHeight="1">
      <c r="B60" s="25" t="s">
        <v>29</v>
      </c>
      <c r="C60" s="26">
        <v>2.0</v>
      </c>
      <c r="D60" s="26">
        <v>7.0</v>
      </c>
      <c r="E60" s="2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31">
        <v>1.0</v>
      </c>
      <c r="V60" s="23">
        <f>sum(D60,G60,J60,M60,P60,S60)</f>
        <v>7</v>
      </c>
    </row>
    <row r="61" ht="15.75" customHeight="1">
      <c r="B61" s="2" t="s">
        <v>30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</row>
    <row r="62" ht="15.75" customHeight="1">
      <c r="B62" s="5" t="s">
        <v>1</v>
      </c>
      <c r="C62" s="6" t="s">
        <v>2</v>
      </c>
      <c r="D62" s="7"/>
      <c r="E62" s="8" t="s">
        <v>3</v>
      </c>
      <c r="F62" s="6" t="s">
        <v>2</v>
      </c>
      <c r="G62" s="7"/>
      <c r="H62" s="8" t="s">
        <v>3</v>
      </c>
      <c r="I62" s="6" t="s">
        <v>2</v>
      </c>
      <c r="J62" s="7"/>
      <c r="K62" s="8" t="s">
        <v>3</v>
      </c>
      <c r="L62" s="6" t="s">
        <v>2</v>
      </c>
      <c r="M62" s="7"/>
      <c r="N62" s="8" t="s">
        <v>3</v>
      </c>
      <c r="O62" s="6" t="s">
        <v>2</v>
      </c>
      <c r="P62" s="7"/>
      <c r="Q62" s="8" t="s">
        <v>3</v>
      </c>
      <c r="R62" s="6" t="s">
        <v>2</v>
      </c>
      <c r="S62" s="7"/>
      <c r="T62" s="9" t="s">
        <v>3</v>
      </c>
      <c r="U62" s="6" t="s">
        <v>4</v>
      </c>
      <c r="V62" s="7"/>
    </row>
    <row r="63" ht="15.75" customHeight="1">
      <c r="B63" s="10" t="s">
        <v>5</v>
      </c>
      <c r="C63" s="11">
        <v>45948.0</v>
      </c>
      <c r="D63" s="12"/>
      <c r="E63" s="13"/>
      <c r="F63" s="14"/>
      <c r="G63" s="12"/>
      <c r="H63" s="15"/>
      <c r="I63" s="14"/>
      <c r="J63" s="12"/>
      <c r="K63" s="13"/>
      <c r="L63" s="14"/>
      <c r="M63" s="12"/>
      <c r="N63" s="13"/>
      <c r="O63" s="14"/>
      <c r="P63" s="12"/>
      <c r="Q63" s="13"/>
      <c r="R63" s="14"/>
      <c r="S63" s="12"/>
      <c r="T63" s="16"/>
      <c r="U63" s="17" t="s">
        <v>6</v>
      </c>
      <c r="V63" s="17" t="s">
        <v>7</v>
      </c>
    </row>
    <row r="64">
      <c r="B64" s="18"/>
      <c r="C64" s="19" t="s">
        <v>8</v>
      </c>
      <c r="D64" s="19" t="s">
        <v>9</v>
      </c>
      <c r="E64" s="20"/>
      <c r="F64" s="19" t="s">
        <v>8</v>
      </c>
      <c r="G64" s="19" t="s">
        <v>9</v>
      </c>
      <c r="H64" s="20"/>
      <c r="I64" s="19" t="s">
        <v>8</v>
      </c>
      <c r="J64" s="19" t="s">
        <v>9</v>
      </c>
      <c r="K64" s="20"/>
      <c r="L64" s="19" t="s">
        <v>8</v>
      </c>
      <c r="M64" s="19" t="s">
        <v>9</v>
      </c>
      <c r="N64" s="20"/>
      <c r="O64" s="19" t="s">
        <v>8</v>
      </c>
      <c r="P64" s="19" t="s">
        <v>9</v>
      </c>
      <c r="Q64" s="20"/>
      <c r="R64" s="19" t="s">
        <v>8</v>
      </c>
      <c r="S64" s="19" t="s">
        <v>9</v>
      </c>
      <c r="T64" s="20"/>
      <c r="U64" s="19" t="s">
        <v>10</v>
      </c>
      <c r="V64" s="19" t="s">
        <v>9</v>
      </c>
    </row>
    <row r="65" ht="15.75" customHeight="1">
      <c r="B65" s="25" t="s">
        <v>16</v>
      </c>
      <c r="C65" s="26">
        <v>1.0</v>
      </c>
      <c r="D65" s="26">
        <v>8.0</v>
      </c>
      <c r="E65" s="22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f>count(C65,F65,I65,L65,O65,R65)</f>
        <v>1</v>
      </c>
      <c r="V65" s="23">
        <f t="shared" ref="V65:V67" si="9">SUM(D65,G65,J65,M65,P65,S65)</f>
        <v>8</v>
      </c>
    </row>
    <row r="66" ht="15.75" customHeight="1">
      <c r="B66" s="25" t="s">
        <v>17</v>
      </c>
      <c r="C66" s="26">
        <v>2.0</v>
      </c>
      <c r="D66" s="26">
        <v>7.0</v>
      </c>
      <c r="E66" s="22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f>Count(C66,F66,I66,L66,O66,R66)</f>
        <v>1</v>
      </c>
      <c r="V66" s="23">
        <f t="shared" si="9"/>
        <v>7</v>
      </c>
    </row>
    <row r="67" ht="15.75" customHeight="1">
      <c r="B67" s="25" t="s">
        <v>18</v>
      </c>
      <c r="C67" s="26">
        <v>3.0</v>
      </c>
      <c r="D67" s="26">
        <v>6.0</v>
      </c>
      <c r="E67" s="22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>
        <f>COUNT(C67,F67,I67,L67,O67,R67)</f>
        <v>1</v>
      </c>
      <c r="V67" s="23">
        <f t="shared" si="9"/>
        <v>6</v>
      </c>
    </row>
    <row r="68" ht="15.75" customHeight="1">
      <c r="B68" s="2" t="s">
        <v>31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</row>
    <row r="69" ht="15.75" customHeight="1">
      <c r="B69" s="5" t="s">
        <v>1</v>
      </c>
      <c r="C69" s="6" t="s">
        <v>2</v>
      </c>
      <c r="D69" s="7"/>
      <c r="E69" s="8" t="s">
        <v>3</v>
      </c>
      <c r="F69" s="6" t="s">
        <v>2</v>
      </c>
      <c r="G69" s="7"/>
      <c r="H69" s="8" t="s">
        <v>3</v>
      </c>
      <c r="I69" s="6" t="s">
        <v>2</v>
      </c>
      <c r="J69" s="7"/>
      <c r="K69" s="8" t="s">
        <v>3</v>
      </c>
      <c r="L69" s="6" t="s">
        <v>2</v>
      </c>
      <c r="M69" s="7"/>
      <c r="N69" s="8" t="s">
        <v>3</v>
      </c>
      <c r="O69" s="6" t="s">
        <v>2</v>
      </c>
      <c r="P69" s="7"/>
      <c r="Q69" s="8" t="s">
        <v>3</v>
      </c>
      <c r="R69" s="6" t="s">
        <v>2</v>
      </c>
      <c r="S69" s="7"/>
      <c r="T69" s="9" t="s">
        <v>3</v>
      </c>
      <c r="U69" s="6" t="s">
        <v>4</v>
      </c>
      <c r="V69" s="7"/>
    </row>
    <row r="70" ht="15.75" customHeight="1">
      <c r="B70" s="10" t="s">
        <v>5</v>
      </c>
      <c r="C70" s="11">
        <v>45948.0</v>
      </c>
      <c r="D70" s="12"/>
      <c r="E70" s="13"/>
      <c r="F70" s="14"/>
      <c r="G70" s="12"/>
      <c r="H70" s="15"/>
      <c r="I70" s="14"/>
      <c r="J70" s="12"/>
      <c r="K70" s="13"/>
      <c r="L70" s="14"/>
      <c r="M70" s="12"/>
      <c r="N70" s="13"/>
      <c r="O70" s="14"/>
      <c r="P70" s="12"/>
      <c r="Q70" s="13"/>
      <c r="R70" s="14"/>
      <c r="S70" s="12"/>
      <c r="T70" s="16"/>
      <c r="U70" s="17" t="s">
        <v>6</v>
      </c>
      <c r="V70" s="17" t="s">
        <v>7</v>
      </c>
    </row>
    <row r="71">
      <c r="B71" s="18"/>
      <c r="C71" s="19" t="s">
        <v>8</v>
      </c>
      <c r="D71" s="19" t="s">
        <v>9</v>
      </c>
      <c r="E71" s="20"/>
      <c r="F71" s="19" t="s">
        <v>8</v>
      </c>
      <c r="G71" s="19" t="s">
        <v>9</v>
      </c>
      <c r="H71" s="20"/>
      <c r="I71" s="19" t="s">
        <v>8</v>
      </c>
      <c r="J71" s="19" t="s">
        <v>9</v>
      </c>
      <c r="K71" s="20"/>
      <c r="L71" s="19" t="s">
        <v>8</v>
      </c>
      <c r="M71" s="19" t="s">
        <v>9</v>
      </c>
      <c r="N71" s="20"/>
      <c r="O71" s="19" t="s">
        <v>8</v>
      </c>
      <c r="P71" s="19" t="s">
        <v>9</v>
      </c>
      <c r="Q71" s="20"/>
      <c r="R71" s="19" t="s">
        <v>8</v>
      </c>
      <c r="S71" s="19" t="s">
        <v>9</v>
      </c>
      <c r="T71" s="20"/>
      <c r="U71" s="19" t="s">
        <v>10</v>
      </c>
      <c r="V71" s="19" t="s">
        <v>9</v>
      </c>
    </row>
    <row r="72" ht="15.75" customHeight="1">
      <c r="B72" s="21"/>
      <c r="C72" s="22"/>
      <c r="D72" s="22"/>
      <c r="E72" s="22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>
        <f t="shared" ref="U72:U75" si="10">COUNT(C72,F72,I72,L72,O72,R72,#REF!)</f>
        <v>0</v>
      </c>
      <c r="V72" s="23">
        <f t="shared" ref="V72:V74" si="11">SUM(D72+G72+J72+M72+P72+S72)</f>
        <v>0</v>
      </c>
    </row>
    <row r="73" ht="15.75" customHeight="1">
      <c r="B73" s="21"/>
      <c r="C73" s="22"/>
      <c r="D73" s="22"/>
      <c r="E73" s="22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>
        <f t="shared" si="10"/>
        <v>0</v>
      </c>
      <c r="V73" s="23">
        <f t="shared" si="11"/>
        <v>0</v>
      </c>
    </row>
    <row r="74" ht="15.75" customHeight="1">
      <c r="B74" s="21"/>
      <c r="C74" s="22"/>
      <c r="D74" s="22"/>
      <c r="E74" s="22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f t="shared" si="10"/>
        <v>0</v>
      </c>
      <c r="V74" s="23">
        <f t="shared" si="11"/>
        <v>0</v>
      </c>
    </row>
    <row r="75" ht="15.75" customHeight="1">
      <c r="B75" s="21"/>
      <c r="C75" s="22"/>
      <c r="D75" s="22"/>
      <c r="E75" s="22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f t="shared" si="10"/>
        <v>0</v>
      </c>
      <c r="V75" s="32">
        <v>0.0</v>
      </c>
    </row>
    <row r="76" ht="15.75" customHeight="1">
      <c r="B76" s="2" t="s">
        <v>32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</row>
    <row r="77" ht="15.75" customHeight="1">
      <c r="B77" s="5" t="s">
        <v>1</v>
      </c>
      <c r="C77" s="6" t="s">
        <v>2</v>
      </c>
      <c r="D77" s="7"/>
      <c r="E77" s="8" t="s">
        <v>3</v>
      </c>
      <c r="F77" s="6" t="s">
        <v>2</v>
      </c>
      <c r="G77" s="7"/>
      <c r="H77" s="8" t="s">
        <v>3</v>
      </c>
      <c r="I77" s="6" t="s">
        <v>2</v>
      </c>
      <c r="J77" s="7"/>
      <c r="K77" s="8" t="s">
        <v>3</v>
      </c>
      <c r="L77" s="6" t="s">
        <v>2</v>
      </c>
      <c r="M77" s="7"/>
      <c r="N77" s="8" t="s">
        <v>3</v>
      </c>
      <c r="O77" s="6" t="s">
        <v>2</v>
      </c>
      <c r="P77" s="7"/>
      <c r="Q77" s="8" t="s">
        <v>3</v>
      </c>
      <c r="R77" s="6" t="s">
        <v>2</v>
      </c>
      <c r="S77" s="7"/>
      <c r="T77" s="9" t="s">
        <v>3</v>
      </c>
      <c r="U77" s="6" t="s">
        <v>4</v>
      </c>
      <c r="V77" s="7"/>
    </row>
    <row r="78" ht="15.75" customHeight="1">
      <c r="B78" s="10" t="s">
        <v>5</v>
      </c>
      <c r="C78" s="11">
        <v>45948.0</v>
      </c>
      <c r="D78" s="12"/>
      <c r="E78" s="13"/>
      <c r="F78" s="14"/>
      <c r="G78" s="12"/>
      <c r="H78" s="15"/>
      <c r="I78" s="14"/>
      <c r="J78" s="12"/>
      <c r="K78" s="13"/>
      <c r="L78" s="14"/>
      <c r="M78" s="12"/>
      <c r="N78" s="13"/>
      <c r="O78" s="14"/>
      <c r="P78" s="12"/>
      <c r="Q78" s="13"/>
      <c r="R78" s="14"/>
      <c r="S78" s="12"/>
      <c r="T78" s="16"/>
      <c r="U78" s="17" t="s">
        <v>6</v>
      </c>
      <c r="V78" s="17" t="s">
        <v>7</v>
      </c>
    </row>
    <row r="79">
      <c r="B79" s="18"/>
      <c r="C79" s="19" t="s">
        <v>8</v>
      </c>
      <c r="D79" s="19" t="s">
        <v>9</v>
      </c>
      <c r="E79" s="20"/>
      <c r="F79" s="19" t="s">
        <v>8</v>
      </c>
      <c r="G79" s="19" t="s">
        <v>9</v>
      </c>
      <c r="H79" s="20"/>
      <c r="I79" s="19" t="s">
        <v>8</v>
      </c>
      <c r="J79" s="19" t="s">
        <v>9</v>
      </c>
      <c r="K79" s="20"/>
      <c r="L79" s="19" t="s">
        <v>8</v>
      </c>
      <c r="M79" s="19" t="s">
        <v>9</v>
      </c>
      <c r="N79" s="20"/>
      <c r="O79" s="19" t="s">
        <v>8</v>
      </c>
      <c r="P79" s="19" t="s">
        <v>9</v>
      </c>
      <c r="Q79" s="20"/>
      <c r="R79" s="19" t="s">
        <v>8</v>
      </c>
      <c r="S79" s="19" t="s">
        <v>9</v>
      </c>
      <c r="T79" s="20"/>
      <c r="U79" s="19" t="s">
        <v>10</v>
      </c>
      <c r="V79" s="19" t="s">
        <v>9</v>
      </c>
    </row>
    <row r="80" ht="15.75" customHeight="1">
      <c r="C80" s="22"/>
      <c r="D80" s="22"/>
      <c r="E80" s="2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>
        <f t="shared" ref="U80:U83" si="12">COUNT(C80,F80,I80,L80,O80,R80,#REF!)</f>
        <v>0</v>
      </c>
      <c r="V80" s="23">
        <f t="shared" ref="V80:V83" si="13">SUM(D80+G80+J80+M80+P80+S80)</f>
        <v>0</v>
      </c>
    </row>
    <row r="81" ht="15.75" customHeight="1">
      <c r="B81" s="21"/>
      <c r="C81" s="22"/>
      <c r="D81" s="22"/>
      <c r="E81" s="22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f t="shared" si="12"/>
        <v>0</v>
      </c>
      <c r="V81" s="23">
        <f t="shared" si="13"/>
        <v>0</v>
      </c>
    </row>
    <row r="82" ht="15.75" customHeight="1">
      <c r="B82" s="21"/>
      <c r="C82" s="22"/>
      <c r="D82" s="22"/>
      <c r="E82" s="22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f t="shared" si="12"/>
        <v>0</v>
      </c>
      <c r="V82" s="27">
        <f t="shared" si="13"/>
        <v>0</v>
      </c>
    </row>
    <row r="83" ht="15.75" customHeight="1">
      <c r="B83" s="21"/>
      <c r="C83" s="22"/>
      <c r="D83" s="22"/>
      <c r="E83" s="22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f t="shared" si="12"/>
        <v>0</v>
      </c>
      <c r="V83" s="27">
        <f t="shared" si="13"/>
        <v>0</v>
      </c>
    </row>
    <row r="84" ht="15.75" customHeight="1">
      <c r="B84" s="28" t="s">
        <v>33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</row>
    <row r="85" ht="15.75" customHeight="1">
      <c r="B85" s="5" t="s">
        <v>1</v>
      </c>
      <c r="C85" s="6" t="s">
        <v>2</v>
      </c>
      <c r="D85" s="7"/>
      <c r="E85" s="8" t="s">
        <v>3</v>
      </c>
      <c r="F85" s="6" t="s">
        <v>2</v>
      </c>
      <c r="G85" s="7"/>
      <c r="H85" s="8" t="s">
        <v>3</v>
      </c>
      <c r="I85" s="6" t="s">
        <v>2</v>
      </c>
      <c r="J85" s="7"/>
      <c r="K85" s="8" t="s">
        <v>3</v>
      </c>
      <c r="L85" s="6" t="s">
        <v>2</v>
      </c>
      <c r="M85" s="7"/>
      <c r="N85" s="8" t="s">
        <v>3</v>
      </c>
      <c r="O85" s="6" t="s">
        <v>2</v>
      </c>
      <c r="P85" s="7"/>
      <c r="Q85" s="8" t="s">
        <v>3</v>
      </c>
      <c r="R85" s="6" t="s">
        <v>2</v>
      </c>
      <c r="S85" s="7"/>
      <c r="T85" s="9" t="s">
        <v>3</v>
      </c>
      <c r="U85" s="6" t="s">
        <v>4</v>
      </c>
      <c r="V85" s="7"/>
    </row>
    <row r="86" ht="15.75" customHeight="1">
      <c r="B86" s="10" t="s">
        <v>5</v>
      </c>
      <c r="C86" s="11">
        <v>45948.0</v>
      </c>
      <c r="D86" s="12"/>
      <c r="E86" s="13"/>
      <c r="F86" s="14"/>
      <c r="G86" s="12"/>
      <c r="H86" s="15"/>
      <c r="I86" s="14"/>
      <c r="J86" s="12"/>
      <c r="K86" s="13"/>
      <c r="L86" s="14"/>
      <c r="M86" s="12"/>
      <c r="N86" s="13"/>
      <c r="O86" s="14"/>
      <c r="P86" s="12"/>
      <c r="Q86" s="13"/>
      <c r="R86" s="14"/>
      <c r="S86" s="12"/>
      <c r="T86" s="16"/>
      <c r="U86" s="17" t="s">
        <v>6</v>
      </c>
      <c r="V86" s="17" t="s">
        <v>7</v>
      </c>
    </row>
    <row r="87">
      <c r="B87" s="18"/>
      <c r="C87" s="19" t="s">
        <v>8</v>
      </c>
      <c r="D87" s="19" t="s">
        <v>9</v>
      </c>
      <c r="E87" s="20"/>
      <c r="F87" s="19" t="s">
        <v>8</v>
      </c>
      <c r="G87" s="19" t="s">
        <v>9</v>
      </c>
      <c r="H87" s="20"/>
      <c r="I87" s="19" t="s">
        <v>8</v>
      </c>
      <c r="J87" s="19" t="s">
        <v>9</v>
      </c>
      <c r="K87" s="20"/>
      <c r="L87" s="19" t="s">
        <v>8</v>
      </c>
      <c r="M87" s="19" t="s">
        <v>9</v>
      </c>
      <c r="N87" s="20"/>
      <c r="O87" s="19" t="s">
        <v>8</v>
      </c>
      <c r="P87" s="19" t="s">
        <v>9</v>
      </c>
      <c r="Q87" s="20"/>
      <c r="R87" s="19" t="s">
        <v>8</v>
      </c>
      <c r="S87" s="19" t="s">
        <v>9</v>
      </c>
      <c r="T87" s="20"/>
      <c r="U87" s="19" t="s">
        <v>10</v>
      </c>
      <c r="V87" s="19" t="s">
        <v>9</v>
      </c>
    </row>
    <row r="88" ht="15.75" customHeight="1">
      <c r="B88" s="25" t="s">
        <v>17</v>
      </c>
      <c r="C88" s="26">
        <v>1.0</v>
      </c>
      <c r="D88" s="26">
        <v>8.0</v>
      </c>
      <c r="E88" s="22"/>
      <c r="F88" s="19"/>
      <c r="G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31">
        <v>1.0</v>
      </c>
      <c r="V88" s="23">
        <f t="shared" ref="V88:V90" si="14">SUM(D88+G88+J88+M88+P88+S88)</f>
        <v>8</v>
      </c>
    </row>
    <row r="89" ht="15.75" customHeight="1">
      <c r="B89" s="25" t="s">
        <v>16</v>
      </c>
      <c r="C89" s="26">
        <v>2.0</v>
      </c>
      <c r="D89" s="26">
        <v>7.0</v>
      </c>
      <c r="E89" s="22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31">
        <v>1.0</v>
      </c>
      <c r="V89" s="23">
        <f t="shared" si="14"/>
        <v>7</v>
      </c>
    </row>
    <row r="90" ht="15.75" customHeight="1">
      <c r="B90" s="25" t="s">
        <v>18</v>
      </c>
      <c r="C90" s="26">
        <v>3.0</v>
      </c>
      <c r="D90" s="26">
        <v>6.0</v>
      </c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>
        <f>COUNT(C90,F90,I90,L90,O90,R90,#REF!)</f>
        <v>1</v>
      </c>
      <c r="V90" s="23">
        <f t="shared" si="14"/>
        <v>6</v>
      </c>
    </row>
    <row r="91" ht="15.75" customHeight="1">
      <c r="B91" s="2" t="s">
        <v>34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</row>
    <row r="92" ht="15.75" customHeight="1">
      <c r="B92" s="5" t="s">
        <v>1</v>
      </c>
      <c r="C92" s="6" t="s">
        <v>2</v>
      </c>
      <c r="D92" s="7"/>
      <c r="E92" s="8" t="s">
        <v>3</v>
      </c>
      <c r="F92" s="6" t="s">
        <v>2</v>
      </c>
      <c r="G92" s="7"/>
      <c r="H92" s="8" t="s">
        <v>3</v>
      </c>
      <c r="I92" s="6" t="s">
        <v>2</v>
      </c>
      <c r="J92" s="7"/>
      <c r="K92" s="8" t="s">
        <v>3</v>
      </c>
      <c r="L92" s="6" t="s">
        <v>2</v>
      </c>
      <c r="M92" s="7"/>
      <c r="N92" s="8" t="s">
        <v>3</v>
      </c>
      <c r="O92" s="6" t="s">
        <v>2</v>
      </c>
      <c r="P92" s="7"/>
      <c r="Q92" s="8" t="s">
        <v>3</v>
      </c>
      <c r="R92" s="6" t="s">
        <v>2</v>
      </c>
      <c r="S92" s="7"/>
      <c r="T92" s="9" t="s">
        <v>3</v>
      </c>
      <c r="U92" s="6" t="s">
        <v>4</v>
      </c>
      <c r="V92" s="7"/>
    </row>
    <row r="93" ht="15.75" customHeight="1">
      <c r="B93" s="10" t="s">
        <v>5</v>
      </c>
      <c r="C93" s="11">
        <v>45948.0</v>
      </c>
      <c r="D93" s="12"/>
      <c r="E93" s="13"/>
      <c r="F93" s="14"/>
      <c r="G93" s="12"/>
      <c r="H93" s="15"/>
      <c r="I93" s="14"/>
      <c r="J93" s="12"/>
      <c r="K93" s="13"/>
      <c r="L93" s="14"/>
      <c r="M93" s="12"/>
      <c r="N93" s="13"/>
      <c r="O93" s="14"/>
      <c r="P93" s="12"/>
      <c r="Q93" s="13"/>
      <c r="R93" s="14"/>
      <c r="S93" s="12"/>
      <c r="T93" s="16"/>
      <c r="U93" s="17" t="s">
        <v>6</v>
      </c>
      <c r="V93" s="17" t="s">
        <v>7</v>
      </c>
    </row>
    <row r="94">
      <c r="B94" s="18"/>
      <c r="C94" s="19" t="s">
        <v>8</v>
      </c>
      <c r="D94" s="19" t="s">
        <v>9</v>
      </c>
      <c r="E94" s="20"/>
      <c r="F94" s="19" t="s">
        <v>8</v>
      </c>
      <c r="G94" s="19" t="s">
        <v>9</v>
      </c>
      <c r="H94" s="20"/>
      <c r="I94" s="19" t="s">
        <v>8</v>
      </c>
      <c r="J94" s="19" t="s">
        <v>9</v>
      </c>
      <c r="K94" s="20"/>
      <c r="L94" s="19" t="s">
        <v>8</v>
      </c>
      <c r="M94" s="19" t="s">
        <v>9</v>
      </c>
      <c r="N94" s="20"/>
      <c r="O94" s="19" t="s">
        <v>8</v>
      </c>
      <c r="P94" s="19" t="s">
        <v>9</v>
      </c>
      <c r="Q94" s="20"/>
      <c r="R94" s="19" t="s">
        <v>8</v>
      </c>
      <c r="S94" s="19" t="s">
        <v>9</v>
      </c>
      <c r="T94" s="20"/>
      <c r="U94" s="19" t="s">
        <v>10</v>
      </c>
      <c r="V94" s="19" t="s">
        <v>9</v>
      </c>
    </row>
    <row r="95" ht="15.75" customHeight="1">
      <c r="B95" s="25" t="s">
        <v>12</v>
      </c>
      <c r="C95" s="26">
        <v>1.0</v>
      </c>
      <c r="D95" s="26">
        <v>8.0</v>
      </c>
      <c r="E95" s="22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>
        <f t="shared" ref="U95:U98" si="15">COUNT(C95,F95,I95,L95,O95,R95,#REF!)</f>
        <v>1</v>
      </c>
      <c r="V95" s="23">
        <f t="shared" ref="V95:V98" si="16">SUM(D95+G95+J95+M95+P95+S95)</f>
        <v>8</v>
      </c>
    </row>
    <row r="96" ht="15.75" customHeight="1">
      <c r="B96" s="25" t="s">
        <v>24</v>
      </c>
      <c r="C96" s="26">
        <v>2.0</v>
      </c>
      <c r="D96" s="26">
        <v>7.0</v>
      </c>
      <c r="E96" s="22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>
        <f t="shared" si="15"/>
        <v>1</v>
      </c>
      <c r="V96" s="23">
        <f t="shared" si="16"/>
        <v>7</v>
      </c>
    </row>
    <row r="97" ht="15.75" customHeight="1">
      <c r="B97" s="25" t="s">
        <v>35</v>
      </c>
      <c r="C97" s="26">
        <v>3.0</v>
      </c>
      <c r="D97" s="26">
        <v>6.0</v>
      </c>
      <c r="E97" s="22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f t="shared" si="15"/>
        <v>1</v>
      </c>
      <c r="V97" s="23">
        <f t="shared" si="16"/>
        <v>6</v>
      </c>
    </row>
    <row r="98" ht="15.75" customHeight="1">
      <c r="B98" s="25" t="s">
        <v>36</v>
      </c>
      <c r="C98" s="26">
        <v>4.0</v>
      </c>
      <c r="D98" s="26">
        <v>5.0</v>
      </c>
      <c r="E98" s="22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>
        <f t="shared" si="15"/>
        <v>1</v>
      </c>
      <c r="V98" s="23">
        <f t="shared" si="16"/>
        <v>5</v>
      </c>
    </row>
    <row r="99" ht="15.75" customHeight="1">
      <c r="B99" s="2" t="s">
        <v>37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</row>
    <row r="100" ht="15.75" customHeight="1">
      <c r="B100" s="5" t="s">
        <v>1</v>
      </c>
      <c r="C100" s="6" t="s">
        <v>2</v>
      </c>
      <c r="D100" s="7"/>
      <c r="E100" s="8" t="s">
        <v>3</v>
      </c>
      <c r="F100" s="6" t="s">
        <v>2</v>
      </c>
      <c r="G100" s="7"/>
      <c r="H100" s="8" t="s">
        <v>3</v>
      </c>
      <c r="I100" s="6" t="s">
        <v>2</v>
      </c>
      <c r="J100" s="7"/>
      <c r="K100" s="8" t="s">
        <v>3</v>
      </c>
      <c r="L100" s="6" t="s">
        <v>2</v>
      </c>
      <c r="M100" s="7"/>
      <c r="N100" s="8" t="s">
        <v>3</v>
      </c>
      <c r="O100" s="6" t="s">
        <v>2</v>
      </c>
      <c r="P100" s="7"/>
      <c r="Q100" s="8" t="s">
        <v>3</v>
      </c>
      <c r="R100" s="6" t="s">
        <v>2</v>
      </c>
      <c r="S100" s="7"/>
      <c r="T100" s="9" t="s">
        <v>3</v>
      </c>
      <c r="U100" s="6" t="s">
        <v>4</v>
      </c>
      <c r="V100" s="7"/>
    </row>
    <row r="101" ht="15.75" customHeight="1">
      <c r="B101" s="10" t="s">
        <v>5</v>
      </c>
      <c r="C101" s="11">
        <v>45948.0</v>
      </c>
      <c r="D101" s="12"/>
      <c r="E101" s="13"/>
      <c r="F101" s="14"/>
      <c r="G101" s="12"/>
      <c r="H101" s="15"/>
      <c r="I101" s="14"/>
      <c r="J101" s="12"/>
      <c r="K101" s="13"/>
      <c r="L101" s="14"/>
      <c r="M101" s="12"/>
      <c r="N101" s="13"/>
      <c r="O101" s="14"/>
      <c r="P101" s="12"/>
      <c r="Q101" s="13"/>
      <c r="R101" s="14"/>
      <c r="S101" s="12"/>
      <c r="T101" s="16"/>
      <c r="U101" s="17" t="s">
        <v>6</v>
      </c>
      <c r="V101" s="17" t="s">
        <v>7</v>
      </c>
    </row>
    <row r="102">
      <c r="B102" s="18"/>
      <c r="C102" s="19" t="s">
        <v>8</v>
      </c>
      <c r="D102" s="19" t="s">
        <v>9</v>
      </c>
      <c r="E102" s="20"/>
      <c r="F102" s="19" t="s">
        <v>8</v>
      </c>
      <c r="G102" s="19" t="s">
        <v>9</v>
      </c>
      <c r="H102" s="20"/>
      <c r="I102" s="19" t="s">
        <v>8</v>
      </c>
      <c r="J102" s="19" t="s">
        <v>9</v>
      </c>
      <c r="K102" s="20"/>
      <c r="L102" s="19" t="s">
        <v>8</v>
      </c>
      <c r="M102" s="19" t="s">
        <v>9</v>
      </c>
      <c r="N102" s="20"/>
      <c r="O102" s="19" t="s">
        <v>8</v>
      </c>
      <c r="P102" s="19" t="s">
        <v>9</v>
      </c>
      <c r="Q102" s="20"/>
      <c r="R102" s="19" t="s">
        <v>8</v>
      </c>
      <c r="S102" s="19" t="s">
        <v>9</v>
      </c>
      <c r="T102" s="20"/>
      <c r="U102" s="19" t="s">
        <v>10</v>
      </c>
      <c r="V102" s="19" t="s">
        <v>9</v>
      </c>
    </row>
    <row r="103" ht="15.75" customHeight="1">
      <c r="B103" s="25" t="s">
        <v>38</v>
      </c>
      <c r="C103" s="26">
        <v>1.0</v>
      </c>
      <c r="D103" s="26">
        <v>8.0</v>
      </c>
      <c r="E103" s="22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31">
        <v>1.0</v>
      </c>
      <c r="V103" s="23">
        <f t="shared" ref="V103:V104" si="17">SUM(D103+G103+J103+M103+P103+S103)</f>
        <v>8</v>
      </c>
    </row>
    <row r="104" ht="15.75" customHeight="1">
      <c r="B104" s="25" t="s">
        <v>29</v>
      </c>
      <c r="C104" s="26">
        <v>2.0</v>
      </c>
      <c r="D104" s="26">
        <v>7.0</v>
      </c>
      <c r="E104" s="22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f>COUNT(C104,F104,I104,L104,O104,R104,#REF!)</f>
        <v>1</v>
      </c>
      <c r="V104" s="23">
        <f t="shared" si="17"/>
        <v>7</v>
      </c>
    </row>
    <row r="105" ht="15.75" customHeight="1">
      <c r="B105" s="2" t="s">
        <v>39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</row>
    <row r="106" ht="15.75" customHeight="1">
      <c r="B106" s="5" t="s">
        <v>1</v>
      </c>
      <c r="C106" s="6" t="s">
        <v>2</v>
      </c>
      <c r="D106" s="7"/>
      <c r="E106" s="8" t="s">
        <v>3</v>
      </c>
      <c r="F106" s="6" t="s">
        <v>2</v>
      </c>
      <c r="G106" s="7"/>
      <c r="H106" s="8" t="s">
        <v>3</v>
      </c>
      <c r="I106" s="6" t="s">
        <v>2</v>
      </c>
      <c r="J106" s="7"/>
      <c r="K106" s="8" t="s">
        <v>3</v>
      </c>
      <c r="L106" s="6" t="s">
        <v>2</v>
      </c>
      <c r="M106" s="7"/>
      <c r="N106" s="8" t="s">
        <v>3</v>
      </c>
      <c r="O106" s="6" t="s">
        <v>2</v>
      </c>
      <c r="P106" s="7"/>
      <c r="Q106" s="8" t="s">
        <v>3</v>
      </c>
      <c r="R106" s="6" t="s">
        <v>2</v>
      </c>
      <c r="S106" s="7"/>
      <c r="T106" s="9" t="s">
        <v>3</v>
      </c>
      <c r="U106" s="6" t="s">
        <v>4</v>
      </c>
      <c r="V106" s="7"/>
    </row>
    <row r="107" ht="15.75" customHeight="1">
      <c r="B107" s="10" t="s">
        <v>5</v>
      </c>
      <c r="C107" s="11">
        <v>45948.0</v>
      </c>
      <c r="D107" s="12"/>
      <c r="E107" s="13"/>
      <c r="F107" s="14"/>
      <c r="G107" s="12"/>
      <c r="H107" s="15"/>
      <c r="I107" s="14"/>
      <c r="J107" s="12"/>
      <c r="K107" s="13"/>
      <c r="L107" s="14"/>
      <c r="M107" s="12"/>
      <c r="N107" s="13"/>
      <c r="O107" s="14"/>
      <c r="P107" s="12"/>
      <c r="Q107" s="13"/>
      <c r="R107" s="14"/>
      <c r="S107" s="12"/>
      <c r="T107" s="16"/>
      <c r="U107" s="17" t="s">
        <v>6</v>
      </c>
      <c r="V107" s="17" t="s">
        <v>7</v>
      </c>
    </row>
    <row r="108">
      <c r="B108" s="18"/>
      <c r="C108" s="19" t="s">
        <v>8</v>
      </c>
      <c r="D108" s="19" t="s">
        <v>9</v>
      </c>
      <c r="E108" s="20"/>
      <c r="F108" s="19" t="s">
        <v>8</v>
      </c>
      <c r="G108" s="19" t="s">
        <v>9</v>
      </c>
      <c r="H108" s="20"/>
      <c r="I108" s="19" t="s">
        <v>8</v>
      </c>
      <c r="J108" s="19" t="s">
        <v>9</v>
      </c>
      <c r="K108" s="20"/>
      <c r="L108" s="19" t="s">
        <v>8</v>
      </c>
      <c r="M108" s="19" t="s">
        <v>9</v>
      </c>
      <c r="N108" s="20"/>
      <c r="O108" s="19" t="s">
        <v>8</v>
      </c>
      <c r="P108" s="19" t="s">
        <v>9</v>
      </c>
      <c r="Q108" s="20"/>
      <c r="R108" s="19" t="s">
        <v>8</v>
      </c>
      <c r="S108" s="19" t="s">
        <v>9</v>
      </c>
      <c r="T108" s="20"/>
      <c r="U108" s="19" t="s">
        <v>10</v>
      </c>
      <c r="V108" s="19" t="s">
        <v>9</v>
      </c>
    </row>
    <row r="109" ht="15.75" customHeight="1">
      <c r="B109" s="33" t="s">
        <v>17</v>
      </c>
      <c r="C109" s="26">
        <v>1.0</v>
      </c>
      <c r="D109" s="26">
        <v>8.0</v>
      </c>
      <c r="E109" s="22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5">
        <v>1.0</v>
      </c>
      <c r="V109" s="27">
        <f t="shared" ref="V109:V111" si="18">SUM(D109+G109+J109+M109+P109+S109)</f>
        <v>8</v>
      </c>
    </row>
    <row r="110" ht="15.75" customHeight="1">
      <c r="B110" s="25" t="s">
        <v>16</v>
      </c>
      <c r="C110" s="26">
        <v>2.0</v>
      </c>
      <c r="D110" s="26">
        <v>7.0</v>
      </c>
      <c r="E110" s="22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31">
        <v>1.0</v>
      </c>
      <c r="V110" s="23">
        <f t="shared" si="18"/>
        <v>7</v>
      </c>
    </row>
    <row r="111" ht="15.75" customHeight="1">
      <c r="B111" s="33" t="s">
        <v>18</v>
      </c>
      <c r="C111" s="26">
        <v>3.0</v>
      </c>
      <c r="D111" s="26">
        <v>6.0</v>
      </c>
      <c r="E111" s="22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>
        <f>COUNT(C111,F111,I111,L111,O111,R111,#REF!)</f>
        <v>1</v>
      </c>
      <c r="V111" s="27">
        <f t="shared" si="18"/>
        <v>6</v>
      </c>
    </row>
    <row r="112" ht="15.75" customHeight="1">
      <c r="B112" s="28" t="s">
        <v>40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0"/>
    </row>
    <row r="113" ht="15.75" customHeight="1">
      <c r="B113" s="5" t="s">
        <v>1</v>
      </c>
      <c r="C113" s="6" t="s">
        <v>2</v>
      </c>
      <c r="D113" s="7"/>
      <c r="E113" s="8" t="s">
        <v>3</v>
      </c>
      <c r="F113" s="6" t="s">
        <v>2</v>
      </c>
      <c r="G113" s="7"/>
      <c r="H113" s="8" t="s">
        <v>3</v>
      </c>
      <c r="I113" s="6" t="s">
        <v>2</v>
      </c>
      <c r="J113" s="7"/>
      <c r="K113" s="8" t="s">
        <v>3</v>
      </c>
      <c r="L113" s="6" t="s">
        <v>2</v>
      </c>
      <c r="M113" s="7"/>
      <c r="N113" s="8" t="s">
        <v>3</v>
      </c>
      <c r="O113" s="6" t="s">
        <v>2</v>
      </c>
      <c r="P113" s="7"/>
      <c r="Q113" s="8" t="s">
        <v>3</v>
      </c>
      <c r="R113" s="6" t="s">
        <v>2</v>
      </c>
      <c r="S113" s="7"/>
      <c r="T113" s="9" t="s">
        <v>3</v>
      </c>
      <c r="U113" s="6" t="s">
        <v>4</v>
      </c>
      <c r="V113" s="7"/>
    </row>
    <row r="114" ht="15.75" customHeight="1">
      <c r="B114" s="10" t="s">
        <v>5</v>
      </c>
      <c r="C114" s="11">
        <v>45948.0</v>
      </c>
      <c r="D114" s="12"/>
      <c r="E114" s="13"/>
      <c r="F114" s="14"/>
      <c r="G114" s="12"/>
      <c r="H114" s="15"/>
      <c r="I114" s="14"/>
      <c r="J114" s="12"/>
      <c r="K114" s="13"/>
      <c r="L114" s="14"/>
      <c r="M114" s="12"/>
      <c r="N114" s="13"/>
      <c r="O114" s="14"/>
      <c r="P114" s="12"/>
      <c r="Q114" s="13"/>
      <c r="R114" s="14"/>
      <c r="S114" s="12"/>
      <c r="T114" s="16"/>
      <c r="U114" s="17" t="s">
        <v>6</v>
      </c>
      <c r="V114" s="17" t="s">
        <v>7</v>
      </c>
    </row>
    <row r="115">
      <c r="B115" s="18"/>
      <c r="C115" s="19" t="s">
        <v>8</v>
      </c>
      <c r="D115" s="19" t="s">
        <v>9</v>
      </c>
      <c r="E115" s="20"/>
      <c r="F115" s="19" t="s">
        <v>8</v>
      </c>
      <c r="G115" s="19" t="s">
        <v>9</v>
      </c>
      <c r="H115" s="20"/>
      <c r="I115" s="19" t="s">
        <v>8</v>
      </c>
      <c r="J115" s="19" t="s">
        <v>9</v>
      </c>
      <c r="K115" s="20"/>
      <c r="L115" s="19" t="s">
        <v>8</v>
      </c>
      <c r="M115" s="19" t="s">
        <v>9</v>
      </c>
      <c r="N115" s="20"/>
      <c r="O115" s="19" t="s">
        <v>8</v>
      </c>
      <c r="P115" s="19" t="s">
        <v>9</v>
      </c>
      <c r="Q115" s="20"/>
      <c r="R115" s="19" t="s">
        <v>8</v>
      </c>
      <c r="S115" s="19" t="s">
        <v>9</v>
      </c>
      <c r="T115" s="20"/>
      <c r="U115" s="19" t="s">
        <v>10</v>
      </c>
      <c r="V115" s="19" t="s">
        <v>9</v>
      </c>
    </row>
    <row r="116" ht="15.75" customHeight="1">
      <c r="B116" s="21"/>
      <c r="C116" s="22"/>
      <c r="D116" s="22"/>
      <c r="E116" s="22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f t="shared" ref="U116:U121" si="19">COUNT(C116,F116,I116,L116,O116,R116,#REF!)</f>
        <v>0</v>
      </c>
      <c r="V116" s="23">
        <f t="shared" ref="V116:V121" si="20">SUM(D116+G116+J116+M116+P116+S116)</f>
        <v>0</v>
      </c>
    </row>
    <row r="117" ht="15.75" customHeight="1">
      <c r="B117" s="21"/>
      <c r="C117" s="22"/>
      <c r="D117" s="22"/>
      <c r="E117" s="22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f t="shared" si="19"/>
        <v>0</v>
      </c>
      <c r="V117" s="23">
        <f t="shared" si="20"/>
        <v>0</v>
      </c>
    </row>
    <row r="118" ht="15.75" customHeight="1">
      <c r="B118" s="21"/>
      <c r="C118" s="22"/>
      <c r="D118" s="22"/>
      <c r="E118" s="22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f t="shared" si="19"/>
        <v>0</v>
      </c>
      <c r="V118" s="23">
        <f t="shared" si="20"/>
        <v>0</v>
      </c>
    </row>
    <row r="119" ht="15.75" customHeight="1">
      <c r="B119" s="21"/>
      <c r="C119" s="22"/>
      <c r="D119" s="22"/>
      <c r="E119" s="22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f t="shared" si="19"/>
        <v>0</v>
      </c>
      <c r="V119" s="23">
        <f t="shared" si="20"/>
        <v>0</v>
      </c>
    </row>
    <row r="120" ht="15.75" customHeight="1">
      <c r="B120" s="21"/>
      <c r="C120" s="22"/>
      <c r="D120" s="22"/>
      <c r="E120" s="22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>
        <f t="shared" si="19"/>
        <v>0</v>
      </c>
      <c r="V120" s="23">
        <f t="shared" si="20"/>
        <v>0</v>
      </c>
    </row>
    <row r="121" ht="15.75" customHeight="1">
      <c r="B121" s="21"/>
      <c r="C121" s="22"/>
      <c r="D121" s="22"/>
      <c r="E121" s="2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>
        <f t="shared" si="19"/>
        <v>0</v>
      </c>
      <c r="V121" s="23">
        <f t="shared" si="20"/>
        <v>0</v>
      </c>
    </row>
    <row r="122" ht="15.75" customHeight="1">
      <c r="B122" s="2" t="s">
        <v>41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</row>
    <row r="123" ht="15.75" customHeight="1">
      <c r="B123" s="5" t="s">
        <v>1</v>
      </c>
      <c r="C123" s="6" t="s">
        <v>2</v>
      </c>
      <c r="D123" s="7"/>
      <c r="E123" s="8" t="s">
        <v>3</v>
      </c>
      <c r="F123" s="6" t="s">
        <v>2</v>
      </c>
      <c r="G123" s="7"/>
      <c r="H123" s="8" t="s">
        <v>3</v>
      </c>
      <c r="I123" s="6" t="s">
        <v>2</v>
      </c>
      <c r="J123" s="7"/>
      <c r="K123" s="8" t="s">
        <v>3</v>
      </c>
      <c r="L123" s="6" t="s">
        <v>2</v>
      </c>
      <c r="M123" s="7"/>
      <c r="N123" s="8" t="s">
        <v>3</v>
      </c>
      <c r="O123" s="6" t="s">
        <v>2</v>
      </c>
      <c r="P123" s="7"/>
      <c r="Q123" s="8" t="s">
        <v>3</v>
      </c>
      <c r="R123" s="6" t="s">
        <v>2</v>
      </c>
      <c r="S123" s="7"/>
      <c r="T123" s="9" t="s">
        <v>3</v>
      </c>
      <c r="U123" s="6" t="s">
        <v>4</v>
      </c>
      <c r="V123" s="7"/>
    </row>
    <row r="124" ht="15.75" customHeight="1">
      <c r="B124" s="10" t="s">
        <v>5</v>
      </c>
      <c r="C124" s="11">
        <v>45948.0</v>
      </c>
      <c r="D124" s="12"/>
      <c r="E124" s="13"/>
      <c r="F124" s="14"/>
      <c r="G124" s="12"/>
      <c r="H124" s="15"/>
      <c r="I124" s="14"/>
      <c r="J124" s="12"/>
      <c r="K124" s="13"/>
      <c r="L124" s="14"/>
      <c r="M124" s="12"/>
      <c r="N124" s="13"/>
      <c r="O124" s="14"/>
      <c r="P124" s="12"/>
      <c r="Q124" s="13"/>
      <c r="R124" s="14"/>
      <c r="S124" s="12"/>
      <c r="T124" s="16"/>
      <c r="U124" s="17" t="s">
        <v>6</v>
      </c>
      <c r="V124" s="17" t="s">
        <v>7</v>
      </c>
    </row>
    <row r="125">
      <c r="B125" s="18"/>
      <c r="C125" s="19" t="s">
        <v>8</v>
      </c>
      <c r="D125" s="19" t="s">
        <v>9</v>
      </c>
      <c r="E125" s="20"/>
      <c r="F125" s="19" t="s">
        <v>8</v>
      </c>
      <c r="G125" s="19" t="s">
        <v>9</v>
      </c>
      <c r="H125" s="20"/>
      <c r="I125" s="19" t="s">
        <v>8</v>
      </c>
      <c r="J125" s="19" t="s">
        <v>9</v>
      </c>
      <c r="K125" s="20"/>
      <c r="L125" s="19" t="s">
        <v>8</v>
      </c>
      <c r="M125" s="19" t="s">
        <v>9</v>
      </c>
      <c r="N125" s="20"/>
      <c r="O125" s="19" t="s">
        <v>8</v>
      </c>
      <c r="P125" s="19" t="s">
        <v>9</v>
      </c>
      <c r="Q125" s="20"/>
      <c r="R125" s="19" t="s">
        <v>8</v>
      </c>
      <c r="S125" s="19" t="s">
        <v>9</v>
      </c>
      <c r="T125" s="20"/>
      <c r="U125" s="19" t="s">
        <v>10</v>
      </c>
      <c r="V125" s="19" t="s">
        <v>9</v>
      </c>
    </row>
    <row r="126" ht="15.75" customHeight="1">
      <c r="B126" s="21"/>
      <c r="C126" s="22"/>
      <c r="D126" s="22"/>
      <c r="E126" s="2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f t="shared" ref="U126:U129" si="21">COUNT(C126,F126,I126,L126,O126,R126,#REF!)</f>
        <v>0</v>
      </c>
      <c r="V126" s="23">
        <f t="shared" ref="V126:V129" si="22">SUM(D126+G126+J126+M126+P126+S126)</f>
        <v>0</v>
      </c>
    </row>
    <row r="127" ht="15.75" customHeight="1">
      <c r="B127" s="21"/>
      <c r="C127" s="22"/>
      <c r="D127" s="22"/>
      <c r="E127" s="2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f t="shared" si="21"/>
        <v>0</v>
      </c>
      <c r="V127" s="23">
        <f t="shared" si="22"/>
        <v>0</v>
      </c>
    </row>
    <row r="128" ht="15.75" customHeight="1">
      <c r="B128" s="21"/>
      <c r="C128" s="22"/>
      <c r="D128" s="22"/>
      <c r="E128" s="22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f t="shared" si="21"/>
        <v>0</v>
      </c>
      <c r="V128" s="23">
        <f t="shared" si="22"/>
        <v>0</v>
      </c>
    </row>
    <row r="129" ht="15.75" customHeight="1">
      <c r="B129" s="21" t="s">
        <v>22</v>
      </c>
      <c r="C129" s="22"/>
      <c r="D129" s="22"/>
      <c r="E129" s="22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f t="shared" si="21"/>
        <v>0</v>
      </c>
      <c r="V129" s="23">
        <f t="shared" si="22"/>
        <v>0</v>
      </c>
    </row>
    <row r="130" ht="15.75" customHeight="1">
      <c r="B130" s="2" t="s">
        <v>42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</row>
    <row r="131" ht="15.75" customHeight="1">
      <c r="B131" s="5" t="s">
        <v>1</v>
      </c>
      <c r="C131" s="6" t="s">
        <v>2</v>
      </c>
      <c r="D131" s="7"/>
      <c r="E131" s="8" t="s">
        <v>3</v>
      </c>
      <c r="F131" s="6" t="s">
        <v>2</v>
      </c>
      <c r="G131" s="7"/>
      <c r="H131" s="8" t="s">
        <v>3</v>
      </c>
      <c r="I131" s="6" t="s">
        <v>2</v>
      </c>
      <c r="J131" s="7"/>
      <c r="K131" s="8" t="s">
        <v>3</v>
      </c>
      <c r="L131" s="6" t="s">
        <v>2</v>
      </c>
      <c r="M131" s="7"/>
      <c r="N131" s="8" t="s">
        <v>3</v>
      </c>
      <c r="O131" s="6" t="s">
        <v>2</v>
      </c>
      <c r="P131" s="7"/>
      <c r="Q131" s="8" t="s">
        <v>3</v>
      </c>
      <c r="R131" s="6" t="s">
        <v>2</v>
      </c>
      <c r="S131" s="7"/>
      <c r="T131" s="9" t="s">
        <v>3</v>
      </c>
      <c r="U131" s="6" t="s">
        <v>4</v>
      </c>
      <c r="V131" s="7"/>
    </row>
    <row r="132" ht="15.75" customHeight="1">
      <c r="B132" s="10" t="s">
        <v>5</v>
      </c>
      <c r="C132" s="11">
        <v>45948.0</v>
      </c>
      <c r="D132" s="12"/>
      <c r="E132" s="13"/>
      <c r="F132" s="14"/>
      <c r="G132" s="12"/>
      <c r="H132" s="15"/>
      <c r="I132" s="14"/>
      <c r="J132" s="12"/>
      <c r="K132" s="13"/>
      <c r="L132" s="14"/>
      <c r="M132" s="12"/>
      <c r="N132" s="13"/>
      <c r="O132" s="14"/>
      <c r="P132" s="12"/>
      <c r="Q132" s="13"/>
      <c r="R132" s="14"/>
      <c r="S132" s="12"/>
      <c r="T132" s="16"/>
      <c r="U132" s="17" t="s">
        <v>6</v>
      </c>
      <c r="V132" s="17" t="s">
        <v>7</v>
      </c>
    </row>
    <row r="133">
      <c r="B133" s="18"/>
      <c r="C133" s="19" t="s">
        <v>8</v>
      </c>
      <c r="D133" s="19" t="s">
        <v>9</v>
      </c>
      <c r="E133" s="20"/>
      <c r="F133" s="19" t="s">
        <v>8</v>
      </c>
      <c r="G133" s="19" t="s">
        <v>9</v>
      </c>
      <c r="H133" s="20"/>
      <c r="I133" s="19" t="s">
        <v>8</v>
      </c>
      <c r="J133" s="19" t="s">
        <v>9</v>
      </c>
      <c r="K133" s="20"/>
      <c r="L133" s="19" t="s">
        <v>8</v>
      </c>
      <c r="M133" s="19" t="s">
        <v>9</v>
      </c>
      <c r="N133" s="20"/>
      <c r="O133" s="19" t="s">
        <v>8</v>
      </c>
      <c r="P133" s="19" t="s">
        <v>9</v>
      </c>
      <c r="Q133" s="20"/>
      <c r="R133" s="19" t="s">
        <v>8</v>
      </c>
      <c r="S133" s="19" t="s">
        <v>9</v>
      </c>
      <c r="T133" s="20"/>
      <c r="U133" s="19" t="s">
        <v>10</v>
      </c>
      <c r="V133" s="19" t="s">
        <v>9</v>
      </c>
    </row>
    <row r="134" ht="15.75" customHeight="1">
      <c r="B134" s="21"/>
      <c r="C134" s="22"/>
      <c r="D134" s="22"/>
      <c r="E134" s="2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f t="shared" ref="U134:U137" si="23">COUNT(C134,F134,I134,L134,O134,R134,#REF!)</f>
        <v>0</v>
      </c>
      <c r="V134" s="23">
        <f t="shared" ref="V134:V137" si="24">SUM(D134+G134+J134+M134+P134+S134)</f>
        <v>0</v>
      </c>
    </row>
    <row r="135" ht="15.75" customHeight="1">
      <c r="B135" s="21"/>
      <c r="C135" s="22"/>
      <c r="D135" s="22"/>
      <c r="E135" s="2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>
        <f t="shared" si="23"/>
        <v>0</v>
      </c>
      <c r="V135" s="23">
        <f t="shared" si="24"/>
        <v>0</v>
      </c>
    </row>
    <row r="136" ht="15.75" customHeight="1">
      <c r="B136" s="21"/>
      <c r="C136" s="22"/>
      <c r="D136" s="22"/>
      <c r="E136" s="22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f t="shared" si="23"/>
        <v>0</v>
      </c>
      <c r="V136" s="23">
        <f t="shared" si="24"/>
        <v>0</v>
      </c>
    </row>
    <row r="137" ht="15.75" customHeight="1">
      <c r="B137" s="21"/>
      <c r="C137" s="22"/>
      <c r="D137" s="22"/>
      <c r="E137" s="22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f t="shared" si="23"/>
        <v>0</v>
      </c>
      <c r="V137" s="23">
        <f t="shared" si="24"/>
        <v>0</v>
      </c>
    </row>
    <row r="138" ht="15.75" customHeight="1">
      <c r="B138" s="28" t="s">
        <v>43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0"/>
    </row>
    <row r="139" ht="15.75" customHeight="1">
      <c r="B139" s="5" t="s">
        <v>1</v>
      </c>
      <c r="C139" s="6" t="s">
        <v>2</v>
      </c>
      <c r="D139" s="7"/>
      <c r="E139" s="8" t="s">
        <v>3</v>
      </c>
      <c r="F139" s="6" t="s">
        <v>2</v>
      </c>
      <c r="G139" s="7"/>
      <c r="H139" s="8" t="s">
        <v>3</v>
      </c>
      <c r="I139" s="6" t="s">
        <v>2</v>
      </c>
      <c r="J139" s="7"/>
      <c r="K139" s="8" t="s">
        <v>3</v>
      </c>
      <c r="L139" s="6" t="s">
        <v>2</v>
      </c>
      <c r="M139" s="7"/>
      <c r="N139" s="8" t="s">
        <v>3</v>
      </c>
      <c r="O139" s="6" t="s">
        <v>2</v>
      </c>
      <c r="P139" s="7"/>
      <c r="Q139" s="8" t="s">
        <v>3</v>
      </c>
      <c r="R139" s="6" t="s">
        <v>2</v>
      </c>
      <c r="S139" s="7"/>
      <c r="T139" s="9" t="s">
        <v>3</v>
      </c>
      <c r="U139" s="6" t="s">
        <v>4</v>
      </c>
      <c r="V139" s="7"/>
    </row>
    <row r="140" ht="15.75" customHeight="1">
      <c r="B140" s="10" t="s">
        <v>5</v>
      </c>
      <c r="C140" s="11">
        <v>45948.0</v>
      </c>
      <c r="D140" s="12"/>
      <c r="E140" s="13"/>
      <c r="F140" s="14"/>
      <c r="G140" s="12"/>
      <c r="H140" s="15"/>
      <c r="I140" s="14"/>
      <c r="J140" s="12"/>
      <c r="K140" s="13"/>
      <c r="L140" s="14"/>
      <c r="M140" s="12"/>
      <c r="N140" s="13"/>
      <c r="O140" s="14"/>
      <c r="P140" s="12"/>
      <c r="Q140" s="13"/>
      <c r="R140" s="14"/>
      <c r="S140" s="12"/>
      <c r="T140" s="16"/>
      <c r="U140" s="17" t="s">
        <v>6</v>
      </c>
      <c r="V140" s="17" t="s">
        <v>7</v>
      </c>
    </row>
    <row r="141">
      <c r="B141" s="18"/>
      <c r="C141" s="19" t="s">
        <v>8</v>
      </c>
      <c r="D141" s="19" t="s">
        <v>9</v>
      </c>
      <c r="E141" s="20"/>
      <c r="F141" s="19" t="s">
        <v>8</v>
      </c>
      <c r="G141" s="19" t="s">
        <v>9</v>
      </c>
      <c r="H141" s="20"/>
      <c r="I141" s="19" t="s">
        <v>8</v>
      </c>
      <c r="J141" s="19" t="s">
        <v>9</v>
      </c>
      <c r="K141" s="20"/>
      <c r="L141" s="19" t="s">
        <v>8</v>
      </c>
      <c r="M141" s="19" t="s">
        <v>9</v>
      </c>
      <c r="N141" s="20"/>
      <c r="O141" s="19" t="s">
        <v>8</v>
      </c>
      <c r="P141" s="19" t="s">
        <v>9</v>
      </c>
      <c r="Q141" s="20"/>
      <c r="R141" s="19" t="s">
        <v>8</v>
      </c>
      <c r="S141" s="19" t="s">
        <v>9</v>
      </c>
      <c r="T141" s="20"/>
      <c r="U141" s="19" t="s">
        <v>10</v>
      </c>
      <c r="V141" s="19" t="s">
        <v>9</v>
      </c>
    </row>
    <row r="142" ht="15.75" customHeight="1">
      <c r="B142" s="2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f t="shared" ref="U142:U148" si="25">COUNT(C142,F142,I142,L142,O142,R142,#REF!)</f>
        <v>0</v>
      </c>
      <c r="V142" s="23">
        <f t="shared" ref="V142:V148" si="26">SUM(D142+G142+J142+M142+P142+S142)</f>
        <v>0</v>
      </c>
    </row>
    <row r="143" ht="15.75" customHeight="1">
      <c r="B143" s="21"/>
      <c r="C143" s="22"/>
      <c r="D143" s="22"/>
      <c r="E143" s="2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>
        <f t="shared" si="25"/>
        <v>0</v>
      </c>
      <c r="V143" s="23">
        <f t="shared" si="26"/>
        <v>0</v>
      </c>
    </row>
    <row r="144" ht="15.75" customHeight="1">
      <c r="B144" s="21"/>
      <c r="C144" s="22"/>
      <c r="D144" s="22"/>
      <c r="E144" s="22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>
        <f t="shared" si="25"/>
        <v>0</v>
      </c>
      <c r="V144" s="23">
        <f t="shared" si="26"/>
        <v>0</v>
      </c>
    </row>
    <row r="145" ht="15.75" customHeight="1">
      <c r="B145" s="21"/>
      <c r="C145" s="22"/>
      <c r="D145" s="22"/>
      <c r="E145" s="22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>
        <f t="shared" si="25"/>
        <v>0</v>
      </c>
      <c r="V145" s="23">
        <f t="shared" si="26"/>
        <v>0</v>
      </c>
    </row>
    <row r="146" ht="15.75" customHeight="1">
      <c r="B146" s="21"/>
      <c r="C146" s="22"/>
      <c r="D146" s="22"/>
      <c r="E146" s="22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f t="shared" si="25"/>
        <v>0</v>
      </c>
      <c r="V146" s="23">
        <f t="shared" si="26"/>
        <v>0</v>
      </c>
    </row>
    <row r="147" ht="15.75" customHeight="1">
      <c r="B147" s="21"/>
      <c r="C147" s="22"/>
      <c r="D147" s="22"/>
      <c r="E147" s="2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f t="shared" si="25"/>
        <v>0</v>
      </c>
      <c r="V147" s="23">
        <f t="shared" si="26"/>
        <v>0</v>
      </c>
    </row>
    <row r="148" ht="15.75" customHeight="1">
      <c r="B148" s="21"/>
      <c r="C148" s="22"/>
      <c r="D148" s="22"/>
      <c r="E148" s="2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f t="shared" si="25"/>
        <v>0</v>
      </c>
      <c r="V148" s="23">
        <f t="shared" si="26"/>
        <v>0</v>
      </c>
    </row>
    <row r="149" ht="15.75" customHeight="1">
      <c r="B149" s="2" t="s">
        <v>44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</row>
    <row r="150" ht="15.75" customHeight="1">
      <c r="B150" s="5" t="s">
        <v>1</v>
      </c>
      <c r="C150" s="6" t="s">
        <v>2</v>
      </c>
      <c r="D150" s="7"/>
      <c r="E150" s="8" t="s">
        <v>3</v>
      </c>
      <c r="F150" s="6" t="s">
        <v>2</v>
      </c>
      <c r="G150" s="7"/>
      <c r="H150" s="8" t="s">
        <v>3</v>
      </c>
      <c r="I150" s="6" t="s">
        <v>2</v>
      </c>
      <c r="J150" s="7"/>
      <c r="K150" s="8" t="s">
        <v>3</v>
      </c>
      <c r="L150" s="6" t="s">
        <v>2</v>
      </c>
      <c r="M150" s="7"/>
      <c r="N150" s="8" t="s">
        <v>3</v>
      </c>
      <c r="O150" s="6" t="s">
        <v>2</v>
      </c>
      <c r="P150" s="7"/>
      <c r="Q150" s="8" t="s">
        <v>3</v>
      </c>
      <c r="R150" s="6" t="s">
        <v>2</v>
      </c>
      <c r="S150" s="7"/>
      <c r="T150" s="9" t="s">
        <v>3</v>
      </c>
      <c r="U150" s="6" t="s">
        <v>4</v>
      </c>
      <c r="V150" s="7"/>
    </row>
    <row r="151" ht="15.75" customHeight="1">
      <c r="B151" s="10" t="s">
        <v>5</v>
      </c>
      <c r="C151" s="11">
        <v>45948.0</v>
      </c>
      <c r="D151" s="12"/>
      <c r="E151" s="13"/>
      <c r="F151" s="14"/>
      <c r="G151" s="12"/>
      <c r="H151" s="15"/>
      <c r="I151" s="14"/>
      <c r="J151" s="12"/>
      <c r="K151" s="13"/>
      <c r="L151" s="14"/>
      <c r="M151" s="12"/>
      <c r="N151" s="13"/>
      <c r="O151" s="14"/>
      <c r="P151" s="12"/>
      <c r="Q151" s="13"/>
      <c r="R151" s="14"/>
      <c r="S151" s="12"/>
      <c r="T151" s="16"/>
      <c r="U151" s="17" t="s">
        <v>6</v>
      </c>
      <c r="V151" s="17" t="s">
        <v>7</v>
      </c>
    </row>
    <row r="152">
      <c r="B152" s="18"/>
      <c r="C152" s="19" t="s">
        <v>8</v>
      </c>
      <c r="D152" s="19" t="s">
        <v>9</v>
      </c>
      <c r="E152" s="20"/>
      <c r="F152" s="19" t="s">
        <v>8</v>
      </c>
      <c r="G152" s="19" t="s">
        <v>9</v>
      </c>
      <c r="H152" s="20"/>
      <c r="I152" s="19" t="s">
        <v>8</v>
      </c>
      <c r="J152" s="19" t="s">
        <v>9</v>
      </c>
      <c r="K152" s="20"/>
      <c r="L152" s="19" t="s">
        <v>8</v>
      </c>
      <c r="M152" s="19" t="s">
        <v>9</v>
      </c>
      <c r="N152" s="20"/>
      <c r="O152" s="19" t="s">
        <v>8</v>
      </c>
      <c r="P152" s="19" t="s">
        <v>9</v>
      </c>
      <c r="Q152" s="20"/>
      <c r="R152" s="19" t="s">
        <v>8</v>
      </c>
      <c r="S152" s="19" t="s">
        <v>9</v>
      </c>
      <c r="T152" s="20"/>
      <c r="U152" s="19" t="s">
        <v>10</v>
      </c>
      <c r="V152" s="19" t="s">
        <v>9</v>
      </c>
    </row>
    <row r="153" ht="15.75" customHeight="1">
      <c r="B153" s="25" t="s">
        <v>38</v>
      </c>
      <c r="C153" s="26">
        <v>1.0</v>
      </c>
      <c r="D153" s="26">
        <v>8.0</v>
      </c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31">
        <v>1.0</v>
      </c>
      <c r="V153" s="23">
        <f t="shared" ref="V153:V155" si="27">SUM(D153+G153+J153+M153+P153+S153)</f>
        <v>8</v>
      </c>
    </row>
    <row r="154" ht="15.75" customHeight="1">
      <c r="B154" s="25" t="s">
        <v>45</v>
      </c>
      <c r="C154" s="26">
        <v>2.0</v>
      </c>
      <c r="D154" s="26">
        <v>7.0</v>
      </c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31">
        <v>1.0</v>
      </c>
      <c r="V154" s="23">
        <f t="shared" si="27"/>
        <v>7</v>
      </c>
    </row>
    <row r="155" ht="15.75" customHeight="1">
      <c r="B155" s="25" t="s">
        <v>26</v>
      </c>
      <c r="C155" s="26">
        <v>3.0</v>
      </c>
      <c r="D155" s="26">
        <v>6.0</v>
      </c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f>COUNT(C155,F155,I155,L155,O155,R155,#REF!)</f>
        <v>1</v>
      </c>
      <c r="V155" s="23">
        <f t="shared" si="27"/>
        <v>6</v>
      </c>
    </row>
    <row r="156" ht="15.75" customHeight="1">
      <c r="B156" s="2" t="s">
        <v>46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</row>
    <row r="157" ht="15.75" customHeight="1">
      <c r="B157" s="5" t="s">
        <v>1</v>
      </c>
      <c r="C157" s="6" t="s">
        <v>2</v>
      </c>
      <c r="D157" s="7"/>
      <c r="E157" s="8" t="s">
        <v>3</v>
      </c>
      <c r="F157" s="6" t="s">
        <v>2</v>
      </c>
      <c r="G157" s="7"/>
      <c r="H157" s="8" t="s">
        <v>3</v>
      </c>
      <c r="I157" s="6" t="s">
        <v>2</v>
      </c>
      <c r="J157" s="7"/>
      <c r="K157" s="8" t="s">
        <v>3</v>
      </c>
      <c r="L157" s="6" t="s">
        <v>2</v>
      </c>
      <c r="M157" s="7"/>
      <c r="N157" s="8" t="s">
        <v>3</v>
      </c>
      <c r="O157" s="6" t="s">
        <v>2</v>
      </c>
      <c r="P157" s="7"/>
      <c r="Q157" s="8" t="s">
        <v>3</v>
      </c>
      <c r="R157" s="6" t="s">
        <v>2</v>
      </c>
      <c r="S157" s="7"/>
      <c r="T157" s="9" t="s">
        <v>3</v>
      </c>
      <c r="U157" s="6" t="s">
        <v>4</v>
      </c>
      <c r="V157" s="7"/>
    </row>
    <row r="158" ht="15.75" customHeight="1">
      <c r="B158" s="10" t="s">
        <v>5</v>
      </c>
      <c r="C158" s="11">
        <v>45948.0</v>
      </c>
      <c r="D158" s="12"/>
      <c r="E158" s="13"/>
      <c r="F158" s="14"/>
      <c r="G158" s="12"/>
      <c r="H158" s="15"/>
      <c r="I158" s="14"/>
      <c r="J158" s="12"/>
      <c r="K158" s="13"/>
      <c r="L158" s="14"/>
      <c r="M158" s="12"/>
      <c r="N158" s="13"/>
      <c r="O158" s="14"/>
      <c r="P158" s="12"/>
      <c r="Q158" s="13"/>
      <c r="R158" s="14"/>
      <c r="S158" s="12"/>
      <c r="T158" s="16"/>
      <c r="U158" s="17" t="s">
        <v>6</v>
      </c>
      <c r="V158" s="17" t="s">
        <v>7</v>
      </c>
    </row>
    <row r="159">
      <c r="B159" s="18"/>
      <c r="C159" s="19" t="s">
        <v>8</v>
      </c>
      <c r="D159" s="19" t="s">
        <v>9</v>
      </c>
      <c r="E159" s="20"/>
      <c r="F159" s="19" t="s">
        <v>8</v>
      </c>
      <c r="G159" s="19" t="s">
        <v>9</v>
      </c>
      <c r="H159" s="20"/>
      <c r="I159" s="19" t="s">
        <v>8</v>
      </c>
      <c r="J159" s="19" t="s">
        <v>9</v>
      </c>
      <c r="K159" s="20"/>
      <c r="L159" s="19" t="s">
        <v>8</v>
      </c>
      <c r="M159" s="19" t="s">
        <v>9</v>
      </c>
      <c r="N159" s="20"/>
      <c r="O159" s="19" t="s">
        <v>8</v>
      </c>
      <c r="P159" s="19" t="s">
        <v>9</v>
      </c>
      <c r="Q159" s="20"/>
      <c r="R159" s="19" t="s">
        <v>8</v>
      </c>
      <c r="S159" s="19" t="s">
        <v>9</v>
      </c>
      <c r="T159" s="20"/>
      <c r="U159" s="19" t="s">
        <v>10</v>
      </c>
      <c r="V159" s="19" t="s">
        <v>9</v>
      </c>
    </row>
    <row r="160" ht="15.75" customHeight="1">
      <c r="B160" s="25" t="s">
        <v>47</v>
      </c>
      <c r="C160" s="26">
        <v>1.0</v>
      </c>
      <c r="D160" s="26">
        <v>8.0</v>
      </c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31">
        <v>1.0</v>
      </c>
      <c r="V160" s="23">
        <f>sum(D160,G160,J160,M160,P160,S160)</f>
        <v>8</v>
      </c>
    </row>
    <row r="161" ht="15.75" customHeight="1">
      <c r="B161" s="25" t="s">
        <v>16</v>
      </c>
      <c r="C161" s="26">
        <v>2.0</v>
      </c>
      <c r="D161" s="26">
        <v>7.0</v>
      </c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f t="shared" ref="U161:U163" si="28">COUNT(C161,F161,I161,L161,O161,R161,#REF!)</f>
        <v>1</v>
      </c>
      <c r="V161" s="23">
        <f t="shared" ref="V161:V163" si="29">SUM(D161+G161+J161+M161+P161+S161)</f>
        <v>7</v>
      </c>
    </row>
    <row r="162" ht="15.75" customHeight="1">
      <c r="B162" s="25" t="s">
        <v>48</v>
      </c>
      <c r="C162" s="26">
        <v>3.0</v>
      </c>
      <c r="D162" s="26">
        <v>6.0</v>
      </c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>
        <f t="shared" si="28"/>
        <v>1</v>
      </c>
      <c r="V162" s="23">
        <f t="shared" si="29"/>
        <v>6</v>
      </c>
    </row>
    <row r="163" ht="15.75" customHeight="1">
      <c r="B163" s="25" t="s">
        <v>49</v>
      </c>
      <c r="C163" s="26">
        <v>4.0</v>
      </c>
      <c r="D163" s="26">
        <v>5.0</v>
      </c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f t="shared" si="28"/>
        <v>1</v>
      </c>
      <c r="V163" s="23">
        <f t="shared" si="29"/>
        <v>5</v>
      </c>
    </row>
    <row r="164" ht="15.75" customHeight="1">
      <c r="B164" s="2" t="s">
        <v>50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</row>
    <row r="165" ht="15.75" customHeight="1">
      <c r="B165" s="5" t="s">
        <v>1</v>
      </c>
      <c r="C165" s="6" t="s">
        <v>2</v>
      </c>
      <c r="D165" s="7"/>
      <c r="E165" s="8" t="s">
        <v>3</v>
      </c>
      <c r="F165" s="6" t="s">
        <v>2</v>
      </c>
      <c r="G165" s="7"/>
      <c r="H165" s="8" t="s">
        <v>3</v>
      </c>
      <c r="I165" s="6" t="s">
        <v>2</v>
      </c>
      <c r="J165" s="7"/>
      <c r="K165" s="8" t="s">
        <v>3</v>
      </c>
      <c r="L165" s="6" t="s">
        <v>2</v>
      </c>
      <c r="M165" s="7"/>
      <c r="N165" s="8" t="s">
        <v>3</v>
      </c>
      <c r="O165" s="6" t="s">
        <v>2</v>
      </c>
      <c r="P165" s="7"/>
      <c r="Q165" s="8" t="s">
        <v>3</v>
      </c>
      <c r="R165" s="6" t="s">
        <v>2</v>
      </c>
      <c r="S165" s="7"/>
      <c r="T165" s="9" t="s">
        <v>3</v>
      </c>
      <c r="U165" s="6" t="s">
        <v>4</v>
      </c>
      <c r="V165" s="7"/>
    </row>
    <row r="166" ht="15.75" customHeight="1">
      <c r="B166" s="10" t="s">
        <v>5</v>
      </c>
      <c r="C166" s="11">
        <v>45948.0</v>
      </c>
      <c r="D166" s="12"/>
      <c r="E166" s="13"/>
      <c r="F166" s="14"/>
      <c r="G166" s="12"/>
      <c r="H166" s="15"/>
      <c r="I166" s="14"/>
      <c r="J166" s="12"/>
      <c r="K166" s="13"/>
      <c r="L166" s="14"/>
      <c r="M166" s="12"/>
      <c r="N166" s="13"/>
      <c r="O166" s="14"/>
      <c r="P166" s="12"/>
      <c r="Q166" s="13"/>
      <c r="R166" s="14"/>
      <c r="S166" s="12"/>
      <c r="T166" s="16"/>
      <c r="U166" s="17" t="s">
        <v>6</v>
      </c>
      <c r="V166" s="17" t="s">
        <v>7</v>
      </c>
    </row>
    <row r="167">
      <c r="B167" s="18"/>
      <c r="C167" s="19" t="s">
        <v>8</v>
      </c>
      <c r="D167" s="19" t="s">
        <v>9</v>
      </c>
      <c r="E167" s="20"/>
      <c r="F167" s="19" t="s">
        <v>8</v>
      </c>
      <c r="G167" s="19" t="s">
        <v>9</v>
      </c>
      <c r="H167" s="20"/>
      <c r="I167" s="19" t="s">
        <v>8</v>
      </c>
      <c r="J167" s="19" t="s">
        <v>9</v>
      </c>
      <c r="K167" s="20"/>
      <c r="L167" s="19" t="s">
        <v>8</v>
      </c>
      <c r="M167" s="19" t="s">
        <v>9</v>
      </c>
      <c r="N167" s="20"/>
      <c r="O167" s="19" t="s">
        <v>8</v>
      </c>
      <c r="P167" s="19" t="s">
        <v>9</v>
      </c>
      <c r="Q167" s="20"/>
      <c r="R167" s="19" t="s">
        <v>8</v>
      </c>
      <c r="S167" s="19" t="s">
        <v>9</v>
      </c>
      <c r="T167" s="20"/>
      <c r="U167" s="19" t="s">
        <v>10</v>
      </c>
      <c r="V167" s="19" t="s">
        <v>9</v>
      </c>
    </row>
    <row r="168" ht="15.75" customHeight="1">
      <c r="B168" s="25" t="s">
        <v>51</v>
      </c>
      <c r="C168" s="26">
        <v>1.0</v>
      </c>
      <c r="D168" s="26">
        <v>8.0</v>
      </c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31">
        <v>1.0</v>
      </c>
      <c r="V168" s="23">
        <f>SUM(D168+G168+J168+M168+P168+S168)</f>
        <v>8</v>
      </c>
    </row>
    <row r="169" ht="15.75" customHeight="1">
      <c r="B169" s="25" t="s">
        <v>52</v>
      </c>
      <c r="C169" s="26">
        <v>2.0</v>
      </c>
      <c r="D169" s="26">
        <v>7.0</v>
      </c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31">
        <v>1.0</v>
      </c>
      <c r="V169" s="23">
        <f>Sum(D169,G169,J169,M169,P169,S169)</f>
        <v>7</v>
      </c>
    </row>
    <row r="170" ht="15.75" customHeight="1">
      <c r="B170" s="25" t="s">
        <v>25</v>
      </c>
      <c r="C170" s="26">
        <v>3.0</v>
      </c>
      <c r="D170" s="26">
        <v>6.0</v>
      </c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1">
        <v>1.0</v>
      </c>
      <c r="V170" s="23">
        <f>sum(D170,G170,J170,M170,P170,R170)</f>
        <v>6</v>
      </c>
    </row>
    <row r="171" ht="15.75" customHeight="1">
      <c r="B171" s="25" t="s">
        <v>53</v>
      </c>
      <c r="C171" s="26">
        <v>4.0</v>
      </c>
      <c r="D171" s="26">
        <v>5.0</v>
      </c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1.0</v>
      </c>
      <c r="V171" s="23">
        <f>sum(D171,G171,J171,M171,P171,S171)</f>
        <v>5</v>
      </c>
    </row>
    <row r="172" ht="15.75" customHeight="1">
      <c r="B172" s="25" t="s">
        <v>54</v>
      </c>
      <c r="C172" s="26">
        <v>5.0</v>
      </c>
      <c r="D172" s="26">
        <v>4.0</v>
      </c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>
        <v>1.0</v>
      </c>
      <c r="V172" s="23">
        <f>Sum(D172,G172,J172,M172,P172,S172)</f>
        <v>4</v>
      </c>
    </row>
    <row r="173" ht="15.75" customHeight="1">
      <c r="B173" s="21"/>
      <c r="C173" s="22"/>
      <c r="D173" s="22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23"/>
    </row>
    <row r="174" ht="15.75" customHeight="1">
      <c r="B174" s="28" t="s">
        <v>55</v>
      </c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0"/>
    </row>
    <row r="175" ht="15.75" customHeight="1">
      <c r="B175" s="5" t="s">
        <v>1</v>
      </c>
      <c r="C175" s="6" t="s">
        <v>2</v>
      </c>
      <c r="D175" s="7"/>
      <c r="E175" s="8" t="s">
        <v>3</v>
      </c>
      <c r="F175" s="6" t="s">
        <v>2</v>
      </c>
      <c r="G175" s="7"/>
      <c r="H175" s="8" t="s">
        <v>3</v>
      </c>
      <c r="I175" s="6" t="s">
        <v>2</v>
      </c>
      <c r="J175" s="7"/>
      <c r="K175" s="8" t="s">
        <v>3</v>
      </c>
      <c r="L175" s="6" t="s">
        <v>2</v>
      </c>
      <c r="M175" s="7"/>
      <c r="N175" s="8" t="s">
        <v>3</v>
      </c>
      <c r="O175" s="6" t="s">
        <v>2</v>
      </c>
      <c r="P175" s="7"/>
      <c r="Q175" s="8" t="s">
        <v>3</v>
      </c>
      <c r="R175" s="6" t="s">
        <v>2</v>
      </c>
      <c r="S175" s="7"/>
      <c r="T175" s="9" t="s">
        <v>3</v>
      </c>
      <c r="U175" s="6" t="s">
        <v>4</v>
      </c>
      <c r="V175" s="7"/>
    </row>
    <row r="176" ht="15.75" customHeight="1">
      <c r="B176" s="10" t="s">
        <v>5</v>
      </c>
      <c r="C176" s="11">
        <v>45948.0</v>
      </c>
      <c r="D176" s="12"/>
      <c r="E176" s="13"/>
      <c r="F176" s="14"/>
      <c r="G176" s="12"/>
      <c r="H176" s="15"/>
      <c r="I176" s="14"/>
      <c r="J176" s="12"/>
      <c r="K176" s="13"/>
      <c r="L176" s="14"/>
      <c r="M176" s="12"/>
      <c r="N176" s="13"/>
      <c r="O176" s="14"/>
      <c r="P176" s="12"/>
      <c r="Q176" s="13"/>
      <c r="R176" s="14"/>
      <c r="S176" s="12"/>
      <c r="T176" s="16"/>
      <c r="U176" s="17" t="s">
        <v>6</v>
      </c>
      <c r="V176" s="17" t="s">
        <v>7</v>
      </c>
    </row>
    <row r="177">
      <c r="B177" s="18"/>
      <c r="C177" s="19" t="s">
        <v>8</v>
      </c>
      <c r="D177" s="19" t="s">
        <v>9</v>
      </c>
      <c r="E177" s="20"/>
      <c r="F177" s="19" t="s">
        <v>8</v>
      </c>
      <c r="G177" s="19" t="s">
        <v>9</v>
      </c>
      <c r="H177" s="20"/>
      <c r="I177" s="19" t="s">
        <v>8</v>
      </c>
      <c r="J177" s="19" t="s">
        <v>9</v>
      </c>
      <c r="K177" s="20"/>
      <c r="L177" s="19" t="s">
        <v>8</v>
      </c>
      <c r="M177" s="19" t="s">
        <v>9</v>
      </c>
      <c r="N177" s="20"/>
      <c r="O177" s="19" t="s">
        <v>8</v>
      </c>
      <c r="P177" s="19" t="s">
        <v>9</v>
      </c>
      <c r="Q177" s="20"/>
      <c r="R177" s="19" t="s">
        <v>8</v>
      </c>
      <c r="S177" s="19" t="s">
        <v>9</v>
      </c>
      <c r="T177" s="20"/>
      <c r="U177" s="19" t="s">
        <v>10</v>
      </c>
      <c r="V177" s="19" t="s">
        <v>9</v>
      </c>
    </row>
    <row r="178" ht="15.75" customHeight="1">
      <c r="B178" s="25" t="s">
        <v>56</v>
      </c>
      <c r="C178" s="26">
        <v>1.0</v>
      </c>
      <c r="D178" s="26">
        <v>8.0</v>
      </c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31">
        <v>1.0</v>
      </c>
      <c r="V178" s="23">
        <f t="shared" ref="V178:V180" si="30">SUM(D178+G178+J178+M178+P178+S178)</f>
        <v>8</v>
      </c>
    </row>
    <row r="179" ht="15.75" customHeight="1">
      <c r="B179" s="25" t="s">
        <v>57</v>
      </c>
      <c r="C179" s="26">
        <v>2.0</v>
      </c>
      <c r="D179" s="26">
        <v>7.0</v>
      </c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f t="shared" ref="U179:U180" si="31">COUNT(C179,F179,I179,L179,O179,R179,#REF!)</f>
        <v>1</v>
      </c>
      <c r="V179" s="23">
        <f t="shared" si="30"/>
        <v>7</v>
      </c>
    </row>
    <row r="180" ht="15.75" customHeight="1">
      <c r="B180" s="25" t="s">
        <v>18</v>
      </c>
      <c r="C180" s="26">
        <v>3.0</v>
      </c>
      <c r="D180" s="26">
        <v>6.0</v>
      </c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f t="shared" si="31"/>
        <v>1</v>
      </c>
      <c r="V180" s="23">
        <f t="shared" si="30"/>
        <v>6</v>
      </c>
    </row>
    <row r="181" ht="15.75" customHeight="1">
      <c r="B181" s="25" t="s">
        <v>58</v>
      </c>
      <c r="C181" s="26">
        <v>4.0</v>
      </c>
      <c r="D181" s="26">
        <v>5.0</v>
      </c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31">
        <v>1.0</v>
      </c>
      <c r="V181" s="23">
        <f t="shared" ref="V181:V183" si="32">sum(D181,G181,J181,M181,P181,S181)</f>
        <v>5</v>
      </c>
    </row>
    <row r="182" ht="15.75" customHeight="1">
      <c r="B182" s="25" t="s">
        <v>17</v>
      </c>
      <c r="C182" s="26">
        <v>5.0</v>
      </c>
      <c r="D182" s="26">
        <v>4.0</v>
      </c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31">
        <v>1.0</v>
      </c>
      <c r="V182" s="23">
        <f t="shared" si="32"/>
        <v>4</v>
      </c>
    </row>
    <row r="183" ht="15.75" customHeight="1">
      <c r="B183" s="25" t="s">
        <v>49</v>
      </c>
      <c r="C183" s="26">
        <v>6.0</v>
      </c>
      <c r="D183" s="26">
        <v>3.0</v>
      </c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31">
        <v>1.0</v>
      </c>
      <c r="V183" s="23">
        <f t="shared" si="32"/>
        <v>3</v>
      </c>
    </row>
    <row r="184" ht="15.75" customHeight="1">
      <c r="B184" s="2" t="s">
        <v>59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</row>
    <row r="185" ht="15.75" customHeight="1">
      <c r="B185" s="5" t="s">
        <v>1</v>
      </c>
      <c r="C185" s="6" t="s">
        <v>2</v>
      </c>
      <c r="D185" s="7"/>
      <c r="E185" s="8" t="s">
        <v>3</v>
      </c>
      <c r="F185" s="6" t="s">
        <v>2</v>
      </c>
      <c r="G185" s="7"/>
      <c r="H185" s="8" t="s">
        <v>3</v>
      </c>
      <c r="I185" s="6" t="s">
        <v>2</v>
      </c>
      <c r="J185" s="7"/>
      <c r="K185" s="8" t="s">
        <v>3</v>
      </c>
      <c r="L185" s="6" t="s">
        <v>2</v>
      </c>
      <c r="M185" s="7"/>
      <c r="N185" s="8" t="s">
        <v>3</v>
      </c>
      <c r="O185" s="6" t="s">
        <v>2</v>
      </c>
      <c r="P185" s="7"/>
      <c r="Q185" s="8" t="s">
        <v>3</v>
      </c>
      <c r="R185" s="6" t="s">
        <v>2</v>
      </c>
      <c r="S185" s="7"/>
      <c r="T185" s="9" t="s">
        <v>3</v>
      </c>
      <c r="U185" s="6" t="s">
        <v>4</v>
      </c>
      <c r="V185" s="7"/>
    </row>
    <row r="186" ht="15.75" customHeight="1">
      <c r="B186" s="10" t="s">
        <v>5</v>
      </c>
      <c r="C186" s="11">
        <v>45948.0</v>
      </c>
      <c r="D186" s="12"/>
      <c r="E186" s="13"/>
      <c r="F186" s="14"/>
      <c r="G186" s="12"/>
      <c r="H186" s="15"/>
      <c r="I186" s="14"/>
      <c r="J186" s="12"/>
      <c r="K186" s="13"/>
      <c r="L186" s="14"/>
      <c r="M186" s="12"/>
      <c r="N186" s="13"/>
      <c r="O186" s="14"/>
      <c r="P186" s="12"/>
      <c r="Q186" s="13"/>
      <c r="R186" s="14"/>
      <c r="S186" s="12"/>
      <c r="T186" s="16"/>
      <c r="U186" s="17" t="s">
        <v>6</v>
      </c>
      <c r="V186" s="17" t="s">
        <v>7</v>
      </c>
    </row>
    <row r="187">
      <c r="B187" s="18"/>
      <c r="C187" s="19" t="s">
        <v>8</v>
      </c>
      <c r="D187" s="19" t="s">
        <v>9</v>
      </c>
      <c r="E187" s="20"/>
      <c r="F187" s="19" t="s">
        <v>8</v>
      </c>
      <c r="G187" s="19" t="s">
        <v>9</v>
      </c>
      <c r="H187" s="20"/>
      <c r="I187" s="19" t="s">
        <v>8</v>
      </c>
      <c r="J187" s="19" t="s">
        <v>9</v>
      </c>
      <c r="K187" s="20"/>
      <c r="L187" s="19" t="s">
        <v>8</v>
      </c>
      <c r="M187" s="19" t="s">
        <v>9</v>
      </c>
      <c r="N187" s="20"/>
      <c r="O187" s="19" t="s">
        <v>8</v>
      </c>
      <c r="P187" s="19" t="s">
        <v>9</v>
      </c>
      <c r="Q187" s="20"/>
      <c r="R187" s="19" t="s">
        <v>8</v>
      </c>
      <c r="S187" s="19" t="s">
        <v>9</v>
      </c>
      <c r="T187" s="20"/>
      <c r="U187" s="19" t="s">
        <v>10</v>
      </c>
      <c r="V187" s="19" t="s">
        <v>9</v>
      </c>
    </row>
    <row r="188" ht="15.75" customHeight="1">
      <c r="B188" s="25"/>
      <c r="C188" s="26"/>
      <c r="D188" s="26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f t="shared" ref="U188:U191" si="33">COUNT(C188,F188,I188,L188,O188,R188,#REF!)</f>
        <v>0</v>
      </c>
      <c r="V188" s="23">
        <f t="shared" ref="V188:V191" si="34">SUM(D188+G188+J188+M188+P188+S188)</f>
        <v>0</v>
      </c>
    </row>
    <row r="189" ht="15.75" customHeight="1">
      <c r="B189" s="21"/>
      <c r="C189" s="22"/>
      <c r="D189" s="22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>
        <f t="shared" si="33"/>
        <v>0</v>
      </c>
      <c r="V189" s="23">
        <f t="shared" si="34"/>
        <v>0</v>
      </c>
    </row>
    <row r="190" ht="15.75" customHeight="1">
      <c r="B190" s="21"/>
      <c r="C190" s="22"/>
      <c r="D190" s="22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f t="shared" si="33"/>
        <v>0</v>
      </c>
      <c r="V190" s="23">
        <f t="shared" si="34"/>
        <v>0</v>
      </c>
    </row>
    <row r="191" ht="15.75" customHeight="1">
      <c r="B191" s="21" t="s">
        <v>22</v>
      </c>
      <c r="C191" s="22"/>
      <c r="D191" s="22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>
        <f t="shared" si="33"/>
        <v>0</v>
      </c>
      <c r="V191" s="23">
        <f t="shared" si="34"/>
        <v>0</v>
      </c>
    </row>
    <row r="192" ht="15.75" customHeight="1">
      <c r="B192" s="2" t="s">
        <v>60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</row>
    <row r="193" ht="15.75" customHeight="1">
      <c r="B193" s="5" t="s">
        <v>1</v>
      </c>
      <c r="C193" s="6" t="s">
        <v>2</v>
      </c>
      <c r="D193" s="7"/>
      <c r="E193" s="8" t="s">
        <v>3</v>
      </c>
      <c r="F193" s="6" t="s">
        <v>2</v>
      </c>
      <c r="G193" s="7"/>
      <c r="H193" s="8" t="s">
        <v>3</v>
      </c>
      <c r="I193" s="6" t="s">
        <v>2</v>
      </c>
      <c r="J193" s="7"/>
      <c r="K193" s="8" t="s">
        <v>3</v>
      </c>
      <c r="L193" s="6" t="s">
        <v>2</v>
      </c>
      <c r="M193" s="7"/>
      <c r="N193" s="8" t="s">
        <v>3</v>
      </c>
      <c r="O193" s="6" t="s">
        <v>2</v>
      </c>
      <c r="P193" s="7"/>
      <c r="Q193" s="8" t="s">
        <v>3</v>
      </c>
      <c r="R193" s="6" t="s">
        <v>2</v>
      </c>
      <c r="S193" s="7"/>
      <c r="T193" s="9" t="s">
        <v>3</v>
      </c>
      <c r="U193" s="6" t="s">
        <v>4</v>
      </c>
      <c r="V193" s="7"/>
    </row>
    <row r="194" ht="15.75" customHeight="1">
      <c r="B194" s="10" t="s">
        <v>5</v>
      </c>
      <c r="C194" s="11">
        <v>45948.0</v>
      </c>
      <c r="D194" s="12"/>
      <c r="E194" s="13"/>
      <c r="F194" s="14"/>
      <c r="G194" s="12"/>
      <c r="H194" s="15"/>
      <c r="I194" s="14"/>
      <c r="J194" s="12"/>
      <c r="K194" s="13"/>
      <c r="L194" s="14"/>
      <c r="M194" s="12"/>
      <c r="N194" s="13"/>
      <c r="O194" s="14"/>
      <c r="P194" s="12"/>
      <c r="Q194" s="13"/>
      <c r="R194" s="14"/>
      <c r="S194" s="12"/>
      <c r="T194" s="16"/>
      <c r="U194" s="17" t="s">
        <v>6</v>
      </c>
      <c r="V194" s="17" t="s">
        <v>7</v>
      </c>
    </row>
    <row r="195">
      <c r="B195" s="18"/>
      <c r="C195" s="19" t="s">
        <v>8</v>
      </c>
      <c r="D195" s="19" t="s">
        <v>9</v>
      </c>
      <c r="E195" s="20"/>
      <c r="F195" s="19" t="s">
        <v>8</v>
      </c>
      <c r="G195" s="19" t="s">
        <v>9</v>
      </c>
      <c r="H195" s="20"/>
      <c r="I195" s="19" t="s">
        <v>8</v>
      </c>
      <c r="J195" s="19" t="s">
        <v>9</v>
      </c>
      <c r="K195" s="20"/>
      <c r="L195" s="19" t="s">
        <v>8</v>
      </c>
      <c r="M195" s="19" t="s">
        <v>9</v>
      </c>
      <c r="N195" s="20"/>
      <c r="O195" s="19" t="s">
        <v>8</v>
      </c>
      <c r="P195" s="19" t="s">
        <v>9</v>
      </c>
      <c r="Q195" s="20"/>
      <c r="R195" s="19" t="s">
        <v>8</v>
      </c>
      <c r="S195" s="19" t="s">
        <v>9</v>
      </c>
      <c r="T195" s="20"/>
      <c r="U195" s="19" t="s">
        <v>10</v>
      </c>
      <c r="V195" s="19" t="s">
        <v>9</v>
      </c>
    </row>
    <row r="196" ht="15.75" customHeight="1">
      <c r="B196" s="21"/>
      <c r="C196" s="22"/>
      <c r="D196" s="22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>
        <f t="shared" ref="U196:U199" si="35">COUNT(C196,F196,I196,L196,O196,R196,#REF!)</f>
        <v>0</v>
      </c>
      <c r="V196" s="23">
        <f t="shared" ref="V196:V199" si="36">SUM(D196+G196+J196+M196+P196+S196)</f>
        <v>0</v>
      </c>
    </row>
    <row r="197" ht="15.75" customHeight="1">
      <c r="B197" s="21"/>
      <c r="C197" s="22"/>
      <c r="D197" s="22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f t="shared" si="35"/>
        <v>0</v>
      </c>
      <c r="V197" s="23">
        <f t="shared" si="36"/>
        <v>0</v>
      </c>
    </row>
    <row r="198" ht="15.75" customHeight="1">
      <c r="B198" s="21"/>
      <c r="C198" s="22"/>
      <c r="D198" s="22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f t="shared" si="35"/>
        <v>0</v>
      </c>
      <c r="V198" s="23">
        <f t="shared" si="36"/>
        <v>0</v>
      </c>
    </row>
    <row r="199" ht="15.75" customHeight="1">
      <c r="B199" s="21"/>
      <c r="C199" s="22"/>
      <c r="D199" s="22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f t="shared" si="35"/>
        <v>0</v>
      </c>
      <c r="V199" s="23">
        <f t="shared" si="36"/>
        <v>0</v>
      </c>
    </row>
    <row r="200" ht="15.75" customHeight="1">
      <c r="B200" s="2" t="s">
        <v>61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</row>
    <row r="201" ht="15.75" customHeight="1">
      <c r="B201" s="5" t="s">
        <v>1</v>
      </c>
      <c r="C201" s="6" t="s">
        <v>2</v>
      </c>
      <c r="D201" s="7"/>
      <c r="E201" s="8" t="s">
        <v>3</v>
      </c>
      <c r="F201" s="6" t="s">
        <v>2</v>
      </c>
      <c r="G201" s="7"/>
      <c r="H201" s="8" t="s">
        <v>3</v>
      </c>
      <c r="I201" s="6" t="s">
        <v>2</v>
      </c>
      <c r="J201" s="7"/>
      <c r="K201" s="8" t="s">
        <v>3</v>
      </c>
      <c r="L201" s="6" t="s">
        <v>2</v>
      </c>
      <c r="M201" s="7"/>
      <c r="N201" s="8" t="s">
        <v>3</v>
      </c>
      <c r="O201" s="6" t="s">
        <v>2</v>
      </c>
      <c r="P201" s="7"/>
      <c r="Q201" s="8" t="s">
        <v>3</v>
      </c>
      <c r="R201" s="6" t="s">
        <v>2</v>
      </c>
      <c r="S201" s="7"/>
      <c r="T201" s="9" t="s">
        <v>3</v>
      </c>
      <c r="U201" s="6" t="s">
        <v>4</v>
      </c>
      <c r="V201" s="7"/>
    </row>
    <row r="202" ht="15.75" customHeight="1">
      <c r="B202" s="10" t="s">
        <v>5</v>
      </c>
      <c r="C202" s="11">
        <v>45948.0</v>
      </c>
      <c r="D202" s="12"/>
      <c r="E202" s="13"/>
      <c r="F202" s="14"/>
      <c r="G202" s="12"/>
      <c r="H202" s="15"/>
      <c r="I202" s="14"/>
      <c r="J202" s="12"/>
      <c r="K202" s="13"/>
      <c r="L202" s="14"/>
      <c r="M202" s="12"/>
      <c r="N202" s="13"/>
      <c r="O202" s="14"/>
      <c r="P202" s="12"/>
      <c r="Q202" s="13"/>
      <c r="R202" s="14"/>
      <c r="S202" s="12"/>
      <c r="T202" s="16"/>
      <c r="U202" s="17" t="s">
        <v>6</v>
      </c>
      <c r="V202" s="17" t="s">
        <v>7</v>
      </c>
    </row>
    <row r="203">
      <c r="B203" s="18"/>
      <c r="C203" s="19" t="s">
        <v>8</v>
      </c>
      <c r="D203" s="19" t="s">
        <v>9</v>
      </c>
      <c r="E203" s="20"/>
      <c r="F203" s="19" t="s">
        <v>8</v>
      </c>
      <c r="G203" s="19" t="s">
        <v>9</v>
      </c>
      <c r="H203" s="20"/>
      <c r="I203" s="19" t="s">
        <v>8</v>
      </c>
      <c r="J203" s="19" t="s">
        <v>9</v>
      </c>
      <c r="K203" s="20"/>
      <c r="L203" s="19" t="s">
        <v>8</v>
      </c>
      <c r="M203" s="19" t="s">
        <v>9</v>
      </c>
      <c r="N203" s="20"/>
      <c r="O203" s="19" t="s">
        <v>8</v>
      </c>
      <c r="P203" s="19" t="s">
        <v>9</v>
      </c>
      <c r="Q203" s="20"/>
      <c r="R203" s="19" t="s">
        <v>8</v>
      </c>
      <c r="S203" s="19" t="s">
        <v>9</v>
      </c>
      <c r="T203" s="20"/>
      <c r="U203" s="19" t="s">
        <v>10</v>
      </c>
      <c r="V203" s="19" t="s">
        <v>9</v>
      </c>
    </row>
    <row r="204" ht="15.75" customHeight="1">
      <c r="B204" s="25" t="s">
        <v>53</v>
      </c>
      <c r="C204" s="26">
        <v>1.0</v>
      </c>
      <c r="D204" s="26">
        <v>8.0</v>
      </c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f t="shared" ref="U204:U206" si="37">COUNT(C204,F204,I204,L204,O204,R204,#REF!)</f>
        <v>1</v>
      </c>
      <c r="V204" s="23">
        <f t="shared" ref="V204:V206" si="38">SUM(D204+G204+J204+M204+P204+S204)</f>
        <v>8</v>
      </c>
    </row>
    <row r="205" ht="15.75" customHeight="1">
      <c r="B205" s="25" t="s">
        <v>62</v>
      </c>
      <c r="C205" s="26">
        <v>2.0</v>
      </c>
      <c r="D205" s="26">
        <v>7.0</v>
      </c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f t="shared" si="37"/>
        <v>1</v>
      </c>
      <c r="V205" s="23">
        <f t="shared" si="38"/>
        <v>7</v>
      </c>
    </row>
    <row r="206" ht="15.75" customHeight="1">
      <c r="B206" s="21" t="s">
        <v>22</v>
      </c>
      <c r="C206" s="22"/>
      <c r="D206" s="22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f t="shared" si="37"/>
        <v>0</v>
      </c>
      <c r="V206" s="23">
        <f t="shared" si="38"/>
        <v>0</v>
      </c>
    </row>
    <row r="207" ht="15.75" customHeight="1">
      <c r="B207" s="2" t="s">
        <v>63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</row>
    <row r="208" ht="15.75" customHeight="1">
      <c r="B208" s="5" t="s">
        <v>1</v>
      </c>
      <c r="C208" s="6" t="s">
        <v>2</v>
      </c>
      <c r="D208" s="7"/>
      <c r="E208" s="8" t="s">
        <v>3</v>
      </c>
      <c r="F208" s="6" t="s">
        <v>2</v>
      </c>
      <c r="G208" s="7"/>
      <c r="H208" s="8" t="s">
        <v>3</v>
      </c>
      <c r="I208" s="6" t="s">
        <v>2</v>
      </c>
      <c r="J208" s="7"/>
      <c r="K208" s="8" t="s">
        <v>3</v>
      </c>
      <c r="L208" s="6" t="s">
        <v>2</v>
      </c>
      <c r="M208" s="7"/>
      <c r="N208" s="8" t="s">
        <v>3</v>
      </c>
      <c r="O208" s="6" t="s">
        <v>2</v>
      </c>
      <c r="P208" s="7"/>
      <c r="Q208" s="8" t="s">
        <v>3</v>
      </c>
      <c r="R208" s="6" t="s">
        <v>2</v>
      </c>
      <c r="S208" s="7"/>
      <c r="T208" s="9" t="s">
        <v>3</v>
      </c>
      <c r="U208" s="6" t="s">
        <v>4</v>
      </c>
      <c r="V208" s="7"/>
    </row>
    <row r="209" ht="15.75" customHeight="1">
      <c r="B209" s="10" t="s">
        <v>5</v>
      </c>
      <c r="C209" s="14"/>
      <c r="D209" s="12"/>
      <c r="E209" s="13"/>
      <c r="F209" s="14"/>
      <c r="G209" s="12"/>
      <c r="H209" s="15"/>
      <c r="I209" s="14"/>
      <c r="J209" s="12"/>
      <c r="K209" s="13"/>
      <c r="L209" s="14"/>
      <c r="M209" s="12"/>
      <c r="N209" s="13"/>
      <c r="O209" s="14"/>
      <c r="P209" s="12"/>
      <c r="Q209" s="13"/>
      <c r="R209" s="14"/>
      <c r="S209" s="12"/>
      <c r="T209" s="16"/>
      <c r="U209" s="17" t="s">
        <v>6</v>
      </c>
      <c r="V209" s="17" t="s">
        <v>7</v>
      </c>
    </row>
    <row r="210">
      <c r="B210" s="18"/>
      <c r="C210" s="19" t="s">
        <v>8</v>
      </c>
      <c r="D210" s="19" t="s">
        <v>9</v>
      </c>
      <c r="E210" s="20"/>
      <c r="F210" s="19" t="s">
        <v>8</v>
      </c>
      <c r="G210" s="19" t="s">
        <v>9</v>
      </c>
      <c r="H210" s="20"/>
      <c r="I210" s="19" t="s">
        <v>8</v>
      </c>
      <c r="J210" s="19" t="s">
        <v>9</v>
      </c>
      <c r="K210" s="20"/>
      <c r="L210" s="19" t="s">
        <v>8</v>
      </c>
      <c r="M210" s="19" t="s">
        <v>9</v>
      </c>
      <c r="N210" s="20"/>
      <c r="O210" s="19" t="s">
        <v>8</v>
      </c>
      <c r="P210" s="19" t="s">
        <v>9</v>
      </c>
      <c r="Q210" s="20"/>
      <c r="R210" s="19" t="s">
        <v>8</v>
      </c>
      <c r="S210" s="19" t="s">
        <v>9</v>
      </c>
      <c r="T210" s="20"/>
      <c r="U210" s="19" t="s">
        <v>10</v>
      </c>
      <c r="V210" s="19" t="s">
        <v>9</v>
      </c>
    </row>
    <row r="211" ht="15.75" customHeight="1">
      <c r="B211" s="25" t="s">
        <v>45</v>
      </c>
      <c r="C211" s="26">
        <v>1.0</v>
      </c>
      <c r="D211" s="26">
        <v>8.0</v>
      </c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31">
        <v>1.0</v>
      </c>
      <c r="V211" s="23">
        <f t="shared" ref="V211:V213" si="39">SUM(D211+G211+J211+M211+P211+S211)</f>
        <v>8</v>
      </c>
    </row>
    <row r="212" ht="15.75" customHeight="1">
      <c r="B212" s="25" t="s">
        <v>29</v>
      </c>
      <c r="C212" s="26">
        <v>2.0</v>
      </c>
      <c r="D212" s="26">
        <v>7.0</v>
      </c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f t="shared" ref="U212:U213" si="40">COUNT(C212,F212,I212,L212,O212,R212,#REF!)</f>
        <v>1</v>
      </c>
      <c r="V212" s="23">
        <f t="shared" si="39"/>
        <v>7</v>
      </c>
    </row>
    <row r="213" ht="15.75" customHeight="1">
      <c r="B213" s="21"/>
      <c r="C213" s="22"/>
      <c r="D213" s="22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f t="shared" si="40"/>
        <v>0</v>
      </c>
      <c r="V213" s="23">
        <f t="shared" si="39"/>
        <v>0</v>
      </c>
    </row>
    <row r="214" ht="15.75" customHeight="1">
      <c r="B214" s="2" t="s">
        <v>64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</row>
    <row r="215" ht="15.75" customHeight="1">
      <c r="B215" s="5" t="s">
        <v>1</v>
      </c>
      <c r="C215" s="6" t="s">
        <v>2</v>
      </c>
      <c r="D215" s="7"/>
      <c r="E215" s="8" t="s">
        <v>3</v>
      </c>
      <c r="F215" s="6" t="s">
        <v>2</v>
      </c>
      <c r="G215" s="7"/>
      <c r="H215" s="8" t="s">
        <v>3</v>
      </c>
      <c r="I215" s="6" t="s">
        <v>2</v>
      </c>
      <c r="J215" s="7"/>
      <c r="K215" s="8" t="s">
        <v>3</v>
      </c>
      <c r="L215" s="6" t="s">
        <v>2</v>
      </c>
      <c r="M215" s="7"/>
      <c r="N215" s="8" t="s">
        <v>3</v>
      </c>
      <c r="O215" s="6" t="s">
        <v>2</v>
      </c>
      <c r="P215" s="7"/>
      <c r="Q215" s="8" t="s">
        <v>3</v>
      </c>
      <c r="R215" s="6" t="s">
        <v>2</v>
      </c>
      <c r="S215" s="7"/>
      <c r="T215" s="9" t="s">
        <v>3</v>
      </c>
      <c r="U215" s="6" t="s">
        <v>4</v>
      </c>
      <c r="V215" s="7"/>
    </row>
    <row r="216" ht="15.75" customHeight="1">
      <c r="B216" s="10" t="s">
        <v>5</v>
      </c>
      <c r="C216" s="11">
        <v>45948.0</v>
      </c>
      <c r="D216" s="12"/>
      <c r="E216" s="13"/>
      <c r="F216" s="14"/>
      <c r="G216" s="12"/>
      <c r="H216" s="15"/>
      <c r="I216" s="14"/>
      <c r="J216" s="12"/>
      <c r="K216" s="13"/>
      <c r="L216" s="14"/>
      <c r="M216" s="12"/>
      <c r="N216" s="13"/>
      <c r="O216" s="14"/>
      <c r="P216" s="12"/>
      <c r="Q216" s="13"/>
      <c r="R216" s="14"/>
      <c r="S216" s="12"/>
      <c r="T216" s="16"/>
      <c r="U216" s="17" t="s">
        <v>6</v>
      </c>
      <c r="V216" s="17" t="s">
        <v>7</v>
      </c>
    </row>
    <row r="217">
      <c r="B217" s="18"/>
      <c r="C217" s="19" t="s">
        <v>8</v>
      </c>
      <c r="D217" s="19" t="s">
        <v>9</v>
      </c>
      <c r="E217" s="20"/>
      <c r="F217" s="19" t="s">
        <v>8</v>
      </c>
      <c r="G217" s="19" t="s">
        <v>9</v>
      </c>
      <c r="H217" s="20"/>
      <c r="I217" s="19" t="s">
        <v>8</v>
      </c>
      <c r="J217" s="19" t="s">
        <v>9</v>
      </c>
      <c r="K217" s="20"/>
      <c r="L217" s="19" t="s">
        <v>8</v>
      </c>
      <c r="M217" s="19" t="s">
        <v>9</v>
      </c>
      <c r="N217" s="20"/>
      <c r="O217" s="19" t="s">
        <v>8</v>
      </c>
      <c r="P217" s="19" t="s">
        <v>9</v>
      </c>
      <c r="Q217" s="20"/>
      <c r="R217" s="19" t="s">
        <v>8</v>
      </c>
      <c r="S217" s="19" t="s">
        <v>9</v>
      </c>
      <c r="T217" s="20"/>
      <c r="U217" s="19" t="s">
        <v>10</v>
      </c>
      <c r="V217" s="19" t="s">
        <v>9</v>
      </c>
    </row>
    <row r="218" ht="15.75" customHeight="1">
      <c r="B218" s="25" t="s">
        <v>16</v>
      </c>
      <c r="C218" s="26">
        <v>1.0</v>
      </c>
      <c r="D218" s="26">
        <v>8.0</v>
      </c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31">
        <v>1.0</v>
      </c>
      <c r="V218" s="23">
        <f t="shared" ref="V218:V220" si="41">SUM(D218+G218+J218+M218+P218+S218)</f>
        <v>8</v>
      </c>
    </row>
    <row r="219" ht="15.75" customHeight="1">
      <c r="B219" s="25" t="s">
        <v>18</v>
      </c>
      <c r="C219" s="26">
        <v>2.0</v>
      </c>
      <c r="D219" s="26">
        <v>7.0</v>
      </c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31">
        <v>1.0</v>
      </c>
      <c r="V219" s="23">
        <f t="shared" si="41"/>
        <v>7</v>
      </c>
    </row>
    <row r="220" ht="15.75" customHeight="1">
      <c r="B220" s="25" t="s">
        <v>48</v>
      </c>
      <c r="C220" s="26">
        <v>3.0</v>
      </c>
      <c r="D220" s="26">
        <v>6.0</v>
      </c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f>COUNT(C220,F220,I220,L220,O220,R220,#REF!)</f>
        <v>1</v>
      </c>
      <c r="V220" s="23">
        <f t="shared" si="41"/>
        <v>6</v>
      </c>
    </row>
    <row r="221" ht="15.75" customHeight="1">
      <c r="B221" s="21"/>
      <c r="C221" s="22"/>
      <c r="D221" s="22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31">
        <v>0.0</v>
      </c>
      <c r="V221" s="23"/>
    </row>
    <row r="222" ht="15.75" customHeight="1">
      <c r="B222" s="2" t="s">
        <v>65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</row>
    <row r="223" ht="15.75" customHeight="1">
      <c r="B223" s="5" t="s">
        <v>1</v>
      </c>
      <c r="C223" s="6" t="s">
        <v>2</v>
      </c>
      <c r="D223" s="7"/>
      <c r="E223" s="8" t="s">
        <v>3</v>
      </c>
      <c r="F223" s="6" t="s">
        <v>2</v>
      </c>
      <c r="G223" s="7"/>
      <c r="H223" s="8" t="s">
        <v>3</v>
      </c>
      <c r="I223" s="6" t="s">
        <v>2</v>
      </c>
      <c r="J223" s="7"/>
      <c r="K223" s="8" t="s">
        <v>3</v>
      </c>
      <c r="L223" s="6" t="s">
        <v>2</v>
      </c>
      <c r="M223" s="7"/>
      <c r="N223" s="8" t="s">
        <v>3</v>
      </c>
      <c r="O223" s="6" t="s">
        <v>2</v>
      </c>
      <c r="P223" s="7"/>
      <c r="Q223" s="8" t="s">
        <v>3</v>
      </c>
      <c r="R223" s="6" t="s">
        <v>2</v>
      </c>
      <c r="S223" s="7"/>
      <c r="T223" s="9" t="s">
        <v>3</v>
      </c>
      <c r="U223" s="6" t="s">
        <v>4</v>
      </c>
      <c r="V223" s="7"/>
    </row>
    <row r="224" ht="15.75" customHeight="1">
      <c r="B224" s="10" t="s">
        <v>5</v>
      </c>
      <c r="C224" s="11">
        <v>45948.0</v>
      </c>
      <c r="D224" s="12"/>
      <c r="E224" s="13"/>
      <c r="F224" s="14"/>
      <c r="G224" s="12"/>
      <c r="H224" s="15"/>
      <c r="I224" s="14"/>
      <c r="J224" s="12"/>
      <c r="K224" s="13"/>
      <c r="L224" s="14"/>
      <c r="M224" s="12"/>
      <c r="N224" s="13"/>
      <c r="O224" s="14"/>
      <c r="P224" s="12"/>
      <c r="Q224" s="13"/>
      <c r="R224" s="14"/>
      <c r="S224" s="12"/>
      <c r="T224" s="16"/>
      <c r="U224" s="17" t="s">
        <v>6</v>
      </c>
      <c r="V224" s="17" t="s">
        <v>7</v>
      </c>
    </row>
    <row r="225">
      <c r="B225" s="18"/>
      <c r="C225" s="19" t="s">
        <v>8</v>
      </c>
      <c r="D225" s="19" t="s">
        <v>9</v>
      </c>
      <c r="E225" s="20"/>
      <c r="F225" s="19" t="s">
        <v>8</v>
      </c>
      <c r="G225" s="19" t="s">
        <v>9</v>
      </c>
      <c r="H225" s="20"/>
      <c r="I225" s="19" t="s">
        <v>8</v>
      </c>
      <c r="J225" s="19" t="s">
        <v>9</v>
      </c>
      <c r="K225" s="20"/>
      <c r="L225" s="19" t="s">
        <v>8</v>
      </c>
      <c r="M225" s="19" t="s">
        <v>9</v>
      </c>
      <c r="N225" s="20"/>
      <c r="O225" s="19" t="s">
        <v>8</v>
      </c>
      <c r="P225" s="19" t="s">
        <v>9</v>
      </c>
      <c r="Q225" s="20"/>
      <c r="R225" s="19" t="s">
        <v>8</v>
      </c>
      <c r="S225" s="19" t="s">
        <v>9</v>
      </c>
      <c r="T225" s="20"/>
      <c r="U225" s="19" t="s">
        <v>10</v>
      </c>
      <c r="V225" s="19" t="s">
        <v>9</v>
      </c>
    </row>
    <row r="226" ht="15.75" customHeight="1">
      <c r="B226" s="21" t="s">
        <v>12</v>
      </c>
      <c r="C226" s="26">
        <v>1.0</v>
      </c>
      <c r="D226" s="26">
        <v>8.0</v>
      </c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f t="shared" ref="U226:U229" si="42">COUNT(C226,F226,I226,L226,O226,R226,#REF!)</f>
        <v>1</v>
      </c>
      <c r="V226" s="23">
        <f t="shared" ref="V226:V229" si="43">SUM(D226+G226+J226+M226+P226+S226)</f>
        <v>8</v>
      </c>
    </row>
    <row r="227" ht="15.75" customHeight="1">
      <c r="B227" s="36" t="s">
        <v>25</v>
      </c>
      <c r="C227" s="26">
        <v>2.0</v>
      </c>
      <c r="D227" s="26">
        <v>7.0</v>
      </c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f t="shared" si="42"/>
        <v>1</v>
      </c>
      <c r="V227" s="23">
        <f t="shared" si="43"/>
        <v>7</v>
      </c>
    </row>
    <row r="228" ht="15.75" customHeight="1">
      <c r="B228" s="25" t="s">
        <v>24</v>
      </c>
      <c r="C228" s="26">
        <v>3.0</v>
      </c>
      <c r="D228" s="26">
        <v>6.0</v>
      </c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>
        <f t="shared" si="42"/>
        <v>1</v>
      </c>
      <c r="V228" s="23">
        <f t="shared" si="43"/>
        <v>6</v>
      </c>
    </row>
    <row r="229" ht="15.75" customHeight="1">
      <c r="B229" s="21" t="s">
        <v>22</v>
      </c>
      <c r="C229" s="22"/>
      <c r="D229" s="22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>
        <f t="shared" si="42"/>
        <v>0</v>
      </c>
      <c r="V229" s="23">
        <f t="shared" si="43"/>
        <v>0</v>
      </c>
    </row>
    <row r="230" ht="15.75" customHeight="1">
      <c r="B230" s="2" t="s">
        <v>66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4"/>
    </row>
    <row r="231" ht="15.75" customHeight="1">
      <c r="B231" s="5" t="s">
        <v>1</v>
      </c>
      <c r="C231" s="6" t="s">
        <v>2</v>
      </c>
      <c r="D231" s="7"/>
      <c r="E231" s="8" t="s">
        <v>3</v>
      </c>
      <c r="F231" s="6" t="s">
        <v>2</v>
      </c>
      <c r="G231" s="7"/>
      <c r="H231" s="8" t="s">
        <v>3</v>
      </c>
      <c r="I231" s="6" t="s">
        <v>2</v>
      </c>
      <c r="J231" s="7"/>
      <c r="K231" s="8" t="s">
        <v>3</v>
      </c>
      <c r="L231" s="6" t="s">
        <v>2</v>
      </c>
      <c r="M231" s="7"/>
      <c r="N231" s="8" t="s">
        <v>3</v>
      </c>
      <c r="O231" s="6" t="s">
        <v>2</v>
      </c>
      <c r="P231" s="7"/>
      <c r="Q231" s="8" t="s">
        <v>3</v>
      </c>
      <c r="R231" s="6" t="s">
        <v>2</v>
      </c>
      <c r="S231" s="7"/>
      <c r="T231" s="9" t="s">
        <v>3</v>
      </c>
      <c r="U231" s="6" t="s">
        <v>4</v>
      </c>
      <c r="V231" s="7"/>
    </row>
    <row r="232" ht="15.75" customHeight="1">
      <c r="B232" s="10" t="s">
        <v>5</v>
      </c>
      <c r="C232" s="11">
        <v>45948.0</v>
      </c>
      <c r="D232" s="12"/>
      <c r="E232" s="13"/>
      <c r="F232" s="14"/>
      <c r="G232" s="12"/>
      <c r="H232" s="15"/>
      <c r="I232" s="14"/>
      <c r="J232" s="12"/>
      <c r="K232" s="13"/>
      <c r="L232" s="14"/>
      <c r="M232" s="12"/>
      <c r="N232" s="13"/>
      <c r="O232" s="14"/>
      <c r="P232" s="12"/>
      <c r="Q232" s="13"/>
      <c r="R232" s="14"/>
      <c r="S232" s="12"/>
      <c r="T232" s="16"/>
      <c r="U232" s="17" t="s">
        <v>6</v>
      </c>
      <c r="V232" s="17" t="s">
        <v>7</v>
      </c>
    </row>
    <row r="233">
      <c r="B233" s="18"/>
      <c r="C233" s="19" t="s">
        <v>8</v>
      </c>
      <c r="D233" s="19" t="s">
        <v>9</v>
      </c>
      <c r="E233" s="20"/>
      <c r="F233" s="19" t="s">
        <v>8</v>
      </c>
      <c r="G233" s="19" t="s">
        <v>9</v>
      </c>
      <c r="H233" s="20"/>
      <c r="I233" s="19" t="s">
        <v>8</v>
      </c>
      <c r="J233" s="19" t="s">
        <v>9</v>
      </c>
      <c r="K233" s="20"/>
      <c r="L233" s="19" t="s">
        <v>8</v>
      </c>
      <c r="M233" s="19" t="s">
        <v>9</v>
      </c>
      <c r="N233" s="20"/>
      <c r="O233" s="19" t="s">
        <v>8</v>
      </c>
      <c r="P233" s="19" t="s">
        <v>9</v>
      </c>
      <c r="Q233" s="20"/>
      <c r="R233" s="19" t="s">
        <v>8</v>
      </c>
      <c r="S233" s="19" t="s">
        <v>9</v>
      </c>
      <c r="T233" s="20"/>
      <c r="U233" s="19" t="s">
        <v>10</v>
      </c>
      <c r="V233" s="19" t="s">
        <v>9</v>
      </c>
    </row>
    <row r="234" ht="15.75" customHeight="1">
      <c r="B234" s="25" t="s">
        <v>67</v>
      </c>
      <c r="C234" s="26">
        <v>1.0</v>
      </c>
      <c r="D234" s="26">
        <v>8.0</v>
      </c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31">
        <v>1.0</v>
      </c>
      <c r="V234" s="23">
        <f t="shared" ref="V234:V236" si="44">SUM(D234+G234+J234+M234+P234+S234)</f>
        <v>8</v>
      </c>
    </row>
    <row r="235" ht="15.75" customHeight="1">
      <c r="B235" s="25" t="s">
        <v>68</v>
      </c>
      <c r="C235" s="26">
        <v>2.0</v>
      </c>
      <c r="D235" s="26">
        <v>7.0</v>
      </c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f t="shared" ref="U235:U236" si="45">COUNT(C235,F235,I235,L235,O235,R235,#REF!)</f>
        <v>1</v>
      </c>
      <c r="V235" s="23">
        <f t="shared" si="44"/>
        <v>7</v>
      </c>
    </row>
    <row r="236" ht="15.75" customHeight="1">
      <c r="B236" s="21"/>
      <c r="C236" s="22"/>
      <c r="D236" s="22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>
        <f t="shared" si="45"/>
        <v>0</v>
      </c>
      <c r="V236" s="23">
        <f t="shared" si="44"/>
        <v>0</v>
      </c>
    </row>
    <row r="237" ht="15.75" customHeight="1">
      <c r="B237" s="2" t="s">
        <v>69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4"/>
    </row>
    <row r="238" ht="15.75" customHeight="1">
      <c r="B238" s="5" t="s">
        <v>1</v>
      </c>
      <c r="C238" s="6" t="s">
        <v>2</v>
      </c>
      <c r="D238" s="7"/>
      <c r="E238" s="8" t="s">
        <v>3</v>
      </c>
      <c r="F238" s="6" t="s">
        <v>2</v>
      </c>
      <c r="G238" s="7"/>
      <c r="H238" s="8" t="s">
        <v>3</v>
      </c>
      <c r="I238" s="6" t="s">
        <v>2</v>
      </c>
      <c r="J238" s="7"/>
      <c r="K238" s="8" t="s">
        <v>3</v>
      </c>
      <c r="L238" s="6" t="s">
        <v>2</v>
      </c>
      <c r="M238" s="7"/>
      <c r="N238" s="8" t="s">
        <v>3</v>
      </c>
      <c r="O238" s="6" t="s">
        <v>2</v>
      </c>
      <c r="P238" s="7"/>
      <c r="Q238" s="8" t="s">
        <v>3</v>
      </c>
      <c r="R238" s="6" t="s">
        <v>2</v>
      </c>
      <c r="S238" s="7"/>
      <c r="T238" s="9" t="s">
        <v>3</v>
      </c>
      <c r="U238" s="6" t="s">
        <v>4</v>
      </c>
      <c r="V238" s="7"/>
    </row>
    <row r="239" ht="15.75" customHeight="1">
      <c r="B239" s="10" t="s">
        <v>5</v>
      </c>
      <c r="C239" s="11">
        <v>45948.0</v>
      </c>
      <c r="D239" s="12"/>
      <c r="E239" s="13"/>
      <c r="F239" s="14"/>
      <c r="G239" s="12"/>
      <c r="H239" s="15"/>
      <c r="I239" s="14"/>
      <c r="J239" s="12"/>
      <c r="K239" s="13"/>
      <c r="L239" s="14"/>
      <c r="M239" s="12"/>
      <c r="N239" s="13"/>
      <c r="O239" s="14"/>
      <c r="P239" s="12"/>
      <c r="Q239" s="13"/>
      <c r="R239" s="14"/>
      <c r="S239" s="12"/>
      <c r="T239" s="16"/>
      <c r="U239" s="17" t="s">
        <v>6</v>
      </c>
      <c r="V239" s="17" t="s">
        <v>7</v>
      </c>
    </row>
    <row r="240">
      <c r="B240" s="18"/>
      <c r="C240" s="19" t="s">
        <v>8</v>
      </c>
      <c r="D240" s="19" t="s">
        <v>9</v>
      </c>
      <c r="E240" s="20"/>
      <c r="F240" s="19" t="s">
        <v>8</v>
      </c>
      <c r="G240" s="19" t="s">
        <v>9</v>
      </c>
      <c r="H240" s="20"/>
      <c r="I240" s="19" t="s">
        <v>8</v>
      </c>
      <c r="J240" s="19" t="s">
        <v>9</v>
      </c>
      <c r="K240" s="20"/>
      <c r="L240" s="19" t="s">
        <v>8</v>
      </c>
      <c r="M240" s="19" t="s">
        <v>9</v>
      </c>
      <c r="N240" s="20"/>
      <c r="O240" s="19" t="s">
        <v>8</v>
      </c>
      <c r="P240" s="19" t="s">
        <v>9</v>
      </c>
      <c r="Q240" s="20"/>
      <c r="R240" s="19" t="s">
        <v>8</v>
      </c>
      <c r="S240" s="19" t="s">
        <v>9</v>
      </c>
      <c r="T240" s="20"/>
      <c r="U240" s="19" t="s">
        <v>10</v>
      </c>
      <c r="V240" s="19" t="s">
        <v>9</v>
      </c>
    </row>
    <row r="241" ht="15.75" customHeight="1">
      <c r="B241" s="21"/>
      <c r="C241" s="22"/>
      <c r="D241" s="22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31">
        <v>0.0</v>
      </c>
      <c r="V241" s="23">
        <f t="shared" ref="V241:V244" si="46">SUM(D241+G241+J241+M241+P241+S241)</f>
        <v>0</v>
      </c>
    </row>
    <row r="242" ht="15.75" customHeight="1">
      <c r="B242" s="21"/>
      <c r="C242" s="22"/>
      <c r="D242" s="22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31">
        <v>0.0</v>
      </c>
      <c r="V242" s="23">
        <f t="shared" si="46"/>
        <v>0</v>
      </c>
    </row>
    <row r="243" ht="15.75" customHeight="1">
      <c r="B243" s="21" t="s">
        <v>22</v>
      </c>
      <c r="C243" s="22"/>
      <c r="D243" s="22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f t="shared" ref="U243:U244" si="47">COUNT(C243,F243,I243,L243,O243,R243,#REF!)</f>
        <v>0</v>
      </c>
      <c r="V243" s="23">
        <f t="shared" si="46"/>
        <v>0</v>
      </c>
    </row>
    <row r="244" ht="15.75" customHeight="1">
      <c r="B244" s="21" t="s">
        <v>22</v>
      </c>
      <c r="C244" s="22"/>
      <c r="D244" s="22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f t="shared" si="47"/>
        <v>0</v>
      </c>
      <c r="V244" s="23">
        <f t="shared" si="46"/>
        <v>0</v>
      </c>
    </row>
    <row r="245" ht="15.75" customHeight="1">
      <c r="B245" s="2" t="s">
        <v>70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4"/>
    </row>
    <row r="246" ht="15.75" customHeight="1">
      <c r="B246" s="5" t="s">
        <v>1</v>
      </c>
      <c r="C246" s="6" t="s">
        <v>2</v>
      </c>
      <c r="D246" s="7"/>
      <c r="E246" s="8" t="s">
        <v>3</v>
      </c>
      <c r="F246" s="6" t="s">
        <v>2</v>
      </c>
      <c r="G246" s="7"/>
      <c r="H246" s="8" t="s">
        <v>3</v>
      </c>
      <c r="I246" s="6" t="s">
        <v>2</v>
      </c>
      <c r="J246" s="7"/>
      <c r="K246" s="8" t="s">
        <v>3</v>
      </c>
      <c r="L246" s="6" t="s">
        <v>2</v>
      </c>
      <c r="M246" s="7"/>
      <c r="N246" s="8" t="s">
        <v>3</v>
      </c>
      <c r="O246" s="6" t="s">
        <v>2</v>
      </c>
      <c r="P246" s="7"/>
      <c r="Q246" s="8" t="s">
        <v>3</v>
      </c>
      <c r="R246" s="6" t="s">
        <v>2</v>
      </c>
      <c r="S246" s="7"/>
      <c r="T246" s="9" t="s">
        <v>3</v>
      </c>
      <c r="U246" s="6" t="s">
        <v>4</v>
      </c>
      <c r="V246" s="7"/>
    </row>
    <row r="247" ht="15.75" customHeight="1">
      <c r="B247" s="10" t="s">
        <v>5</v>
      </c>
      <c r="C247" s="11">
        <v>45948.0</v>
      </c>
      <c r="D247" s="12"/>
      <c r="E247" s="13"/>
      <c r="F247" s="14"/>
      <c r="G247" s="12"/>
      <c r="H247" s="15"/>
      <c r="I247" s="14"/>
      <c r="J247" s="12"/>
      <c r="K247" s="13"/>
      <c r="L247" s="14"/>
      <c r="M247" s="12"/>
      <c r="N247" s="13"/>
      <c r="O247" s="14"/>
      <c r="P247" s="12"/>
      <c r="Q247" s="13"/>
      <c r="R247" s="14"/>
      <c r="S247" s="12"/>
      <c r="T247" s="16"/>
      <c r="U247" s="17" t="s">
        <v>6</v>
      </c>
      <c r="V247" s="17" t="s">
        <v>7</v>
      </c>
    </row>
    <row r="248">
      <c r="B248" s="18"/>
      <c r="C248" s="19" t="s">
        <v>8</v>
      </c>
      <c r="D248" s="19" t="s">
        <v>9</v>
      </c>
      <c r="E248" s="20"/>
      <c r="F248" s="19" t="s">
        <v>8</v>
      </c>
      <c r="G248" s="19" t="s">
        <v>9</v>
      </c>
      <c r="H248" s="20"/>
      <c r="I248" s="19" t="s">
        <v>8</v>
      </c>
      <c r="J248" s="19" t="s">
        <v>9</v>
      </c>
      <c r="K248" s="20"/>
      <c r="L248" s="19" t="s">
        <v>8</v>
      </c>
      <c r="M248" s="19" t="s">
        <v>9</v>
      </c>
      <c r="N248" s="20"/>
      <c r="O248" s="19" t="s">
        <v>8</v>
      </c>
      <c r="P248" s="19" t="s">
        <v>9</v>
      </c>
      <c r="Q248" s="20"/>
      <c r="R248" s="19" t="s">
        <v>8</v>
      </c>
      <c r="S248" s="19" t="s">
        <v>9</v>
      </c>
      <c r="T248" s="20"/>
      <c r="U248" s="19" t="s">
        <v>10</v>
      </c>
      <c r="V248" s="19" t="s">
        <v>9</v>
      </c>
    </row>
    <row r="249" ht="15.75" customHeight="1">
      <c r="B249" s="25" t="s">
        <v>51</v>
      </c>
      <c r="C249" s="26">
        <v>1.0</v>
      </c>
      <c r="D249" s="26">
        <v>8.0</v>
      </c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31">
        <v>1.0</v>
      </c>
      <c r="V249" s="23">
        <f t="shared" ref="V249:V251" si="48">SUM(D249+G249+J249+M249+P249+S249)</f>
        <v>8</v>
      </c>
    </row>
    <row r="250" ht="15.75" customHeight="1">
      <c r="B250" s="25" t="s">
        <v>53</v>
      </c>
      <c r="C250" s="26">
        <v>2.0</v>
      </c>
      <c r="D250" s="26">
        <v>7.0</v>
      </c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f t="shared" ref="U250:U251" si="49">COUNT(C250,F250,I250,L250,O250,R250,#REF!)</f>
        <v>1</v>
      </c>
      <c r="V250" s="23">
        <f t="shared" si="48"/>
        <v>7</v>
      </c>
    </row>
    <row r="251" ht="15.75" customHeight="1">
      <c r="B251" s="25" t="s">
        <v>54</v>
      </c>
      <c r="C251" s="26">
        <v>3.0</v>
      </c>
      <c r="D251" s="26">
        <v>6.0</v>
      </c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>
        <f t="shared" si="49"/>
        <v>1</v>
      </c>
      <c r="V251" s="23">
        <f t="shared" si="48"/>
        <v>6</v>
      </c>
    </row>
    <row r="252" ht="15.75" customHeight="1">
      <c r="B252" s="21"/>
      <c r="C252" s="22"/>
      <c r="D252" s="22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31">
        <v>0.0</v>
      </c>
      <c r="V252" s="32">
        <v>0.0</v>
      </c>
    </row>
    <row r="253" ht="15.75" customHeight="1">
      <c r="B253" s="2" t="s">
        <v>71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"/>
    </row>
    <row r="254" ht="15.75" customHeight="1">
      <c r="B254" s="5" t="s">
        <v>1</v>
      </c>
      <c r="C254" s="6" t="s">
        <v>2</v>
      </c>
      <c r="D254" s="7"/>
      <c r="E254" s="8" t="s">
        <v>3</v>
      </c>
      <c r="F254" s="6" t="s">
        <v>2</v>
      </c>
      <c r="G254" s="7"/>
      <c r="H254" s="8" t="s">
        <v>3</v>
      </c>
      <c r="I254" s="6" t="s">
        <v>2</v>
      </c>
      <c r="J254" s="7"/>
      <c r="K254" s="8" t="s">
        <v>3</v>
      </c>
      <c r="L254" s="6" t="s">
        <v>2</v>
      </c>
      <c r="M254" s="7"/>
      <c r="N254" s="8" t="s">
        <v>3</v>
      </c>
      <c r="O254" s="6" t="s">
        <v>2</v>
      </c>
      <c r="P254" s="7"/>
      <c r="Q254" s="8" t="s">
        <v>3</v>
      </c>
      <c r="R254" s="6" t="s">
        <v>2</v>
      </c>
      <c r="S254" s="7"/>
      <c r="T254" s="9" t="s">
        <v>3</v>
      </c>
      <c r="U254" s="6" t="s">
        <v>4</v>
      </c>
      <c r="V254" s="7"/>
    </row>
    <row r="255" ht="15.75" customHeight="1">
      <c r="B255" s="10" t="s">
        <v>5</v>
      </c>
      <c r="C255" s="11">
        <v>45948.0</v>
      </c>
      <c r="D255" s="12"/>
      <c r="E255" s="13"/>
      <c r="F255" s="14"/>
      <c r="G255" s="12"/>
      <c r="H255" s="15"/>
      <c r="I255" s="14"/>
      <c r="J255" s="12"/>
      <c r="K255" s="13"/>
      <c r="L255" s="14"/>
      <c r="M255" s="12"/>
      <c r="N255" s="13"/>
      <c r="O255" s="14"/>
      <c r="P255" s="12"/>
      <c r="Q255" s="13"/>
      <c r="R255" s="14"/>
      <c r="S255" s="12"/>
      <c r="T255" s="16"/>
      <c r="U255" s="17" t="s">
        <v>6</v>
      </c>
      <c r="V255" s="17" t="s">
        <v>7</v>
      </c>
    </row>
    <row r="256">
      <c r="B256" s="18"/>
      <c r="C256" s="19" t="s">
        <v>8</v>
      </c>
      <c r="D256" s="19" t="s">
        <v>9</v>
      </c>
      <c r="E256" s="20"/>
      <c r="F256" s="19" t="s">
        <v>8</v>
      </c>
      <c r="G256" s="19" t="s">
        <v>9</v>
      </c>
      <c r="H256" s="20"/>
      <c r="I256" s="19" t="s">
        <v>8</v>
      </c>
      <c r="J256" s="19" t="s">
        <v>9</v>
      </c>
      <c r="K256" s="20"/>
      <c r="L256" s="19" t="s">
        <v>8</v>
      </c>
      <c r="M256" s="19" t="s">
        <v>9</v>
      </c>
      <c r="N256" s="20"/>
      <c r="O256" s="19" t="s">
        <v>8</v>
      </c>
      <c r="P256" s="19" t="s">
        <v>9</v>
      </c>
      <c r="Q256" s="20"/>
      <c r="R256" s="19" t="s">
        <v>8</v>
      </c>
      <c r="S256" s="19" t="s">
        <v>9</v>
      </c>
      <c r="T256" s="20"/>
      <c r="U256" s="19" t="s">
        <v>10</v>
      </c>
      <c r="V256" s="19" t="s">
        <v>9</v>
      </c>
    </row>
    <row r="257" ht="15.75" customHeight="1">
      <c r="B257" s="21" t="s">
        <v>72</v>
      </c>
      <c r="C257" s="26">
        <v>1.0</v>
      </c>
      <c r="D257" s="26">
        <v>8.0</v>
      </c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31">
        <v>1.0</v>
      </c>
      <c r="V257" s="23">
        <f t="shared" ref="V257:V260" si="50">SUM(D257+G257+J257+M257+P257+S257)</f>
        <v>8</v>
      </c>
    </row>
    <row r="258" ht="15.75" customHeight="1">
      <c r="B258" s="21"/>
      <c r="C258" s="22"/>
      <c r="D258" s="22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31">
        <v>0.0</v>
      </c>
      <c r="V258" s="23">
        <f t="shared" si="50"/>
        <v>0</v>
      </c>
    </row>
    <row r="259" ht="15.75" customHeight="1">
      <c r="B259" s="21"/>
      <c r="C259" s="22"/>
      <c r="D259" s="22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f t="shared" ref="U259:U260" si="51">COUNT(C259,F259,I259,L259,O259,R259,#REF!)</f>
        <v>0</v>
      </c>
      <c r="V259" s="23">
        <f t="shared" si="50"/>
        <v>0</v>
      </c>
    </row>
    <row r="260" ht="15.75" customHeight="1">
      <c r="B260" s="21"/>
      <c r="C260" s="22"/>
      <c r="D260" s="22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f t="shared" si="51"/>
        <v>0</v>
      </c>
      <c r="V260" s="23">
        <f t="shared" si="50"/>
        <v>0</v>
      </c>
    </row>
    <row r="261" ht="15.75" customHeight="1">
      <c r="B261" s="2" t="s">
        <v>73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4"/>
    </row>
    <row r="262" ht="15.75" customHeight="1">
      <c r="B262" s="5" t="s">
        <v>1</v>
      </c>
      <c r="C262" s="6" t="s">
        <v>2</v>
      </c>
      <c r="D262" s="7"/>
      <c r="E262" s="8" t="s">
        <v>3</v>
      </c>
      <c r="F262" s="6" t="s">
        <v>2</v>
      </c>
      <c r="G262" s="7"/>
      <c r="H262" s="8" t="s">
        <v>3</v>
      </c>
      <c r="I262" s="6" t="s">
        <v>2</v>
      </c>
      <c r="J262" s="7"/>
      <c r="K262" s="8" t="s">
        <v>3</v>
      </c>
      <c r="L262" s="6" t="s">
        <v>2</v>
      </c>
      <c r="M262" s="7"/>
      <c r="N262" s="8" t="s">
        <v>3</v>
      </c>
      <c r="O262" s="6" t="s">
        <v>2</v>
      </c>
      <c r="P262" s="7"/>
      <c r="Q262" s="8" t="s">
        <v>3</v>
      </c>
      <c r="R262" s="6" t="s">
        <v>2</v>
      </c>
      <c r="S262" s="7"/>
      <c r="T262" s="9" t="s">
        <v>3</v>
      </c>
      <c r="U262" s="6" t="s">
        <v>4</v>
      </c>
      <c r="V262" s="7"/>
    </row>
    <row r="263" ht="15.75" customHeight="1">
      <c r="B263" s="10" t="s">
        <v>5</v>
      </c>
      <c r="C263" s="11">
        <v>45948.0</v>
      </c>
      <c r="D263" s="12"/>
      <c r="E263" s="13"/>
      <c r="F263" s="14"/>
      <c r="G263" s="12"/>
      <c r="H263" s="15"/>
      <c r="I263" s="14"/>
      <c r="J263" s="12"/>
      <c r="K263" s="13"/>
      <c r="L263" s="14"/>
      <c r="M263" s="12"/>
      <c r="N263" s="13"/>
      <c r="O263" s="14"/>
      <c r="P263" s="12"/>
      <c r="Q263" s="13"/>
      <c r="R263" s="14"/>
      <c r="S263" s="12"/>
      <c r="T263" s="16"/>
      <c r="U263" s="17" t="s">
        <v>6</v>
      </c>
      <c r="V263" s="17" t="s">
        <v>7</v>
      </c>
    </row>
    <row r="264">
      <c r="B264" s="18"/>
      <c r="C264" s="19" t="s">
        <v>8</v>
      </c>
      <c r="D264" s="19" t="s">
        <v>9</v>
      </c>
      <c r="E264" s="20"/>
      <c r="F264" s="19" t="s">
        <v>8</v>
      </c>
      <c r="G264" s="19" t="s">
        <v>9</v>
      </c>
      <c r="H264" s="20"/>
      <c r="I264" s="19" t="s">
        <v>8</v>
      </c>
      <c r="J264" s="19" t="s">
        <v>9</v>
      </c>
      <c r="K264" s="20"/>
      <c r="L264" s="19" t="s">
        <v>8</v>
      </c>
      <c r="M264" s="19" t="s">
        <v>9</v>
      </c>
      <c r="N264" s="20"/>
      <c r="O264" s="19" t="s">
        <v>8</v>
      </c>
      <c r="P264" s="19" t="s">
        <v>9</v>
      </c>
      <c r="Q264" s="20"/>
      <c r="R264" s="19" t="s">
        <v>8</v>
      </c>
      <c r="S264" s="19" t="s">
        <v>9</v>
      </c>
      <c r="T264" s="20"/>
      <c r="U264" s="19" t="s">
        <v>10</v>
      </c>
      <c r="V264" s="19" t="s">
        <v>9</v>
      </c>
    </row>
    <row r="265" ht="15.75" customHeight="1">
      <c r="B265" s="25" t="s">
        <v>16</v>
      </c>
      <c r="C265" s="26">
        <v>1.0</v>
      </c>
      <c r="D265" s="26">
        <v>8.0</v>
      </c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31">
        <v>1.0</v>
      </c>
      <c r="V265" s="23">
        <f t="shared" ref="V265:V267" si="52">SUM(D265+G265+J265+M265+P265+S265)</f>
        <v>8</v>
      </c>
    </row>
    <row r="266" ht="15.75" customHeight="1">
      <c r="B266" s="25" t="s">
        <v>74</v>
      </c>
      <c r="C266" s="26">
        <v>2.0</v>
      </c>
      <c r="D266" s="26">
        <v>7.0</v>
      </c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31">
        <v>1.0</v>
      </c>
      <c r="V266" s="23">
        <f t="shared" si="52"/>
        <v>7</v>
      </c>
    </row>
    <row r="267" ht="15.75" customHeight="1">
      <c r="B267" s="25" t="s">
        <v>17</v>
      </c>
      <c r="C267" s="26">
        <v>3.0</v>
      </c>
      <c r="D267" s="26">
        <v>6.0</v>
      </c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31">
        <v>1.0</v>
      </c>
      <c r="V267" s="23">
        <f t="shared" si="52"/>
        <v>6</v>
      </c>
    </row>
    <row r="268" ht="15.75" customHeight="1">
      <c r="B268" s="37" t="s">
        <v>75</v>
      </c>
      <c r="C268" s="38">
        <v>4.0</v>
      </c>
      <c r="D268" s="38">
        <v>5.0</v>
      </c>
      <c r="E268" s="3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0">
        <v>1.0</v>
      </c>
      <c r="V268" s="41">
        <v>5.0</v>
      </c>
    </row>
    <row r="269" ht="15.75" customHeight="1">
      <c r="B269" s="37" t="s">
        <v>57</v>
      </c>
      <c r="C269" s="38">
        <v>5.0</v>
      </c>
      <c r="D269" s="38">
        <v>4.0</v>
      </c>
      <c r="E269" s="3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0">
        <v>1.0</v>
      </c>
      <c r="V269" s="41">
        <v>4.0</v>
      </c>
    </row>
    <row r="270" ht="15.75" customHeight="1">
      <c r="B270" s="37" t="s">
        <v>76</v>
      </c>
      <c r="C270" s="38">
        <v>6.0</v>
      </c>
      <c r="D270" s="38">
        <v>3.0</v>
      </c>
      <c r="E270" s="3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0">
        <v>1.0</v>
      </c>
      <c r="V270" s="41">
        <v>3.0</v>
      </c>
    </row>
    <row r="271" ht="15.75" customHeight="1">
      <c r="B271" s="37" t="s">
        <v>49</v>
      </c>
      <c r="C271" s="38">
        <v>7.0</v>
      </c>
      <c r="D271" s="38">
        <v>2.0</v>
      </c>
      <c r="E271" s="3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0">
        <v>1.0</v>
      </c>
      <c r="V271" s="41">
        <v>2.0</v>
      </c>
    </row>
    <row r="272" ht="15.75" customHeight="1">
      <c r="B272" s="37" t="s">
        <v>48</v>
      </c>
      <c r="C272" s="38">
        <v>8.0</v>
      </c>
      <c r="D272" s="38">
        <v>1.0</v>
      </c>
      <c r="E272" s="3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0">
        <v>1.0</v>
      </c>
      <c r="V272" s="41">
        <v>1.0</v>
      </c>
    </row>
    <row r="273" ht="15.75" customHeight="1">
      <c r="B273" s="37" t="s">
        <v>77</v>
      </c>
      <c r="C273" s="39"/>
      <c r="D273" s="39"/>
      <c r="E273" s="3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0">
        <v>1.0</v>
      </c>
      <c r="V273" s="42"/>
    </row>
    <row r="274" ht="15.75" customHeight="1">
      <c r="B274" s="37" t="s">
        <v>58</v>
      </c>
      <c r="C274" s="39"/>
      <c r="D274" s="39"/>
      <c r="E274" s="3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0">
        <v>1.0</v>
      </c>
      <c r="V274" s="42"/>
    </row>
    <row r="275" ht="15.75" customHeight="1">
      <c r="A275" s="43"/>
      <c r="B275" s="44" t="s">
        <v>78</v>
      </c>
      <c r="C275" s="45"/>
      <c r="D275" s="45"/>
      <c r="E275" s="45"/>
      <c r="F275" s="45"/>
      <c r="G275" s="45"/>
      <c r="H275" s="45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7">
        <v>1.0</v>
      </c>
      <c r="V275" s="48"/>
      <c r="W275" s="43"/>
    </row>
    <row r="276" ht="15.75" customHeight="1">
      <c r="A276" s="43"/>
      <c r="B276" s="44" t="s">
        <v>79</v>
      </c>
      <c r="C276" s="45"/>
      <c r="D276" s="45"/>
      <c r="E276" s="45"/>
      <c r="F276" s="45"/>
      <c r="G276" s="45"/>
      <c r="H276" s="45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7">
        <v>1.0</v>
      </c>
      <c r="V276" s="48"/>
      <c r="W276" s="43"/>
    </row>
    <row r="277" ht="15.75" customHeight="1">
      <c r="A277" s="43"/>
      <c r="B277" s="44" t="s">
        <v>19</v>
      </c>
      <c r="C277" s="45"/>
      <c r="D277" s="45"/>
      <c r="E277" s="45"/>
      <c r="F277" s="45"/>
      <c r="G277" s="45"/>
      <c r="H277" s="45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7">
        <v>1.0</v>
      </c>
      <c r="V277" s="48"/>
      <c r="W277" s="43"/>
    </row>
    <row r="278" ht="15.75" customHeight="1">
      <c r="A278" s="43"/>
      <c r="B278" s="25" t="s">
        <v>80</v>
      </c>
      <c r="C278" s="22"/>
      <c r="D278" s="22"/>
      <c r="E278" s="22"/>
      <c r="F278" s="22"/>
      <c r="G278" s="22"/>
      <c r="H278" s="22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31">
        <v>1.0</v>
      </c>
      <c r="V278" s="23"/>
      <c r="W278" s="43"/>
    </row>
    <row r="279" ht="15.75" customHeight="1">
      <c r="B279" s="2" t="s">
        <v>81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"/>
    </row>
    <row r="280" ht="15.75" customHeight="1">
      <c r="B280" s="5" t="s">
        <v>1</v>
      </c>
      <c r="C280" s="6" t="s">
        <v>2</v>
      </c>
      <c r="D280" s="7"/>
      <c r="E280" s="8" t="s">
        <v>3</v>
      </c>
      <c r="F280" s="6" t="s">
        <v>2</v>
      </c>
      <c r="G280" s="7"/>
      <c r="H280" s="8" t="s">
        <v>3</v>
      </c>
      <c r="I280" s="6" t="s">
        <v>2</v>
      </c>
      <c r="J280" s="7"/>
      <c r="K280" s="8" t="s">
        <v>3</v>
      </c>
      <c r="L280" s="6" t="s">
        <v>2</v>
      </c>
      <c r="M280" s="7"/>
      <c r="N280" s="8" t="s">
        <v>3</v>
      </c>
      <c r="O280" s="6" t="s">
        <v>2</v>
      </c>
      <c r="P280" s="7"/>
      <c r="Q280" s="8" t="s">
        <v>3</v>
      </c>
      <c r="R280" s="6" t="s">
        <v>2</v>
      </c>
      <c r="S280" s="7"/>
      <c r="T280" s="9" t="s">
        <v>3</v>
      </c>
      <c r="U280" s="6" t="s">
        <v>4</v>
      </c>
      <c r="V280" s="7"/>
    </row>
    <row r="281" ht="15.75" customHeight="1">
      <c r="B281" s="10" t="s">
        <v>5</v>
      </c>
      <c r="C281" s="11">
        <v>45948.0</v>
      </c>
      <c r="D281" s="12"/>
      <c r="E281" s="13"/>
      <c r="F281" s="14"/>
      <c r="G281" s="12"/>
      <c r="H281" s="15"/>
      <c r="I281" s="14"/>
      <c r="J281" s="12"/>
      <c r="K281" s="13"/>
      <c r="L281" s="14"/>
      <c r="M281" s="12"/>
      <c r="N281" s="13"/>
      <c r="O281" s="14"/>
      <c r="P281" s="12"/>
      <c r="Q281" s="13"/>
      <c r="R281" s="14"/>
      <c r="S281" s="12"/>
      <c r="T281" s="16"/>
      <c r="U281" s="17" t="s">
        <v>6</v>
      </c>
      <c r="V281" s="17" t="s">
        <v>7</v>
      </c>
    </row>
    <row r="282">
      <c r="B282" s="18"/>
      <c r="C282" s="19" t="s">
        <v>8</v>
      </c>
      <c r="D282" s="19" t="s">
        <v>9</v>
      </c>
      <c r="E282" s="20"/>
      <c r="F282" s="19" t="s">
        <v>8</v>
      </c>
      <c r="G282" s="19" t="s">
        <v>9</v>
      </c>
      <c r="H282" s="20"/>
      <c r="I282" s="19" t="s">
        <v>8</v>
      </c>
      <c r="J282" s="19" t="s">
        <v>9</v>
      </c>
      <c r="K282" s="20"/>
      <c r="L282" s="19" t="s">
        <v>8</v>
      </c>
      <c r="M282" s="19" t="s">
        <v>9</v>
      </c>
      <c r="N282" s="20"/>
      <c r="O282" s="19" t="s">
        <v>8</v>
      </c>
      <c r="P282" s="19" t="s">
        <v>9</v>
      </c>
      <c r="Q282" s="20"/>
      <c r="R282" s="19" t="s">
        <v>8</v>
      </c>
      <c r="S282" s="19" t="s">
        <v>9</v>
      </c>
      <c r="T282" s="20"/>
      <c r="U282" s="19" t="s">
        <v>10</v>
      </c>
      <c r="V282" s="19" t="s">
        <v>9</v>
      </c>
    </row>
    <row r="283" ht="15.75" customHeight="1">
      <c r="B283" s="25" t="s">
        <v>53</v>
      </c>
      <c r="C283" s="26">
        <v>1.0</v>
      </c>
      <c r="D283" s="26">
        <v>8.0</v>
      </c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31">
        <v>1.0</v>
      </c>
      <c r="V283" s="23">
        <f t="shared" ref="V283:V284" si="53">SUM(D283+G283+J283+M283+P283+S283)</f>
        <v>8</v>
      </c>
    </row>
    <row r="284" ht="15.75" customHeight="1">
      <c r="B284" s="21"/>
      <c r="C284" s="22"/>
      <c r="D284" s="22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f>COUNT(C284,F284,I284,L284,O284,R284,#REF!)</f>
        <v>0</v>
      </c>
      <c r="V284" s="23">
        <f t="shared" si="53"/>
        <v>0</v>
      </c>
    </row>
    <row r="285" ht="15.75" customHeight="1">
      <c r="B285" s="2" t="s">
        <v>82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4"/>
    </row>
    <row r="286" ht="15.75" customHeight="1">
      <c r="B286" s="5" t="s">
        <v>1</v>
      </c>
      <c r="C286" s="6" t="s">
        <v>2</v>
      </c>
      <c r="D286" s="7"/>
      <c r="E286" s="8" t="s">
        <v>3</v>
      </c>
      <c r="F286" s="6" t="s">
        <v>2</v>
      </c>
      <c r="G286" s="7"/>
      <c r="H286" s="8" t="s">
        <v>3</v>
      </c>
      <c r="I286" s="6" t="s">
        <v>2</v>
      </c>
      <c r="J286" s="7"/>
      <c r="K286" s="8" t="s">
        <v>3</v>
      </c>
      <c r="L286" s="6" t="s">
        <v>2</v>
      </c>
      <c r="M286" s="7"/>
      <c r="N286" s="8" t="s">
        <v>3</v>
      </c>
      <c r="O286" s="6" t="s">
        <v>2</v>
      </c>
      <c r="P286" s="7"/>
      <c r="Q286" s="8" t="s">
        <v>3</v>
      </c>
      <c r="R286" s="6" t="s">
        <v>2</v>
      </c>
      <c r="S286" s="7"/>
      <c r="T286" s="9" t="s">
        <v>3</v>
      </c>
      <c r="U286" s="6" t="s">
        <v>4</v>
      </c>
      <c r="V286" s="7"/>
    </row>
    <row r="287" ht="15.75" customHeight="1">
      <c r="B287" s="10" t="s">
        <v>5</v>
      </c>
      <c r="C287" s="11">
        <v>45948.0</v>
      </c>
      <c r="D287" s="12"/>
      <c r="E287" s="13"/>
      <c r="F287" s="14"/>
      <c r="G287" s="12"/>
      <c r="H287" s="15"/>
      <c r="I287" s="14"/>
      <c r="J287" s="12"/>
      <c r="K287" s="13"/>
      <c r="L287" s="14"/>
      <c r="M287" s="12"/>
      <c r="N287" s="13"/>
      <c r="O287" s="14"/>
      <c r="P287" s="12"/>
      <c r="Q287" s="13"/>
      <c r="R287" s="14"/>
      <c r="S287" s="12"/>
      <c r="T287" s="16"/>
      <c r="U287" s="17" t="s">
        <v>6</v>
      </c>
      <c r="V287" s="17" t="s">
        <v>7</v>
      </c>
    </row>
    <row r="288">
      <c r="B288" s="18"/>
      <c r="C288" s="19" t="s">
        <v>8</v>
      </c>
      <c r="D288" s="19" t="s">
        <v>9</v>
      </c>
      <c r="E288" s="20"/>
      <c r="F288" s="19" t="s">
        <v>8</v>
      </c>
      <c r="G288" s="19" t="s">
        <v>9</v>
      </c>
      <c r="H288" s="20"/>
      <c r="I288" s="19" t="s">
        <v>8</v>
      </c>
      <c r="J288" s="19" t="s">
        <v>9</v>
      </c>
      <c r="K288" s="20"/>
      <c r="L288" s="19" t="s">
        <v>8</v>
      </c>
      <c r="M288" s="19" t="s">
        <v>9</v>
      </c>
      <c r="N288" s="20"/>
      <c r="O288" s="19" t="s">
        <v>8</v>
      </c>
      <c r="P288" s="19" t="s">
        <v>9</v>
      </c>
      <c r="Q288" s="20"/>
      <c r="R288" s="19" t="s">
        <v>8</v>
      </c>
      <c r="S288" s="19" t="s">
        <v>9</v>
      </c>
      <c r="T288" s="20"/>
      <c r="U288" s="19" t="s">
        <v>10</v>
      </c>
      <c r="V288" s="19" t="s">
        <v>9</v>
      </c>
    </row>
    <row r="289" ht="15.75" customHeight="1">
      <c r="B289" s="25" t="s">
        <v>45</v>
      </c>
      <c r="C289" s="26">
        <v>1.0</v>
      </c>
      <c r="D289" s="26">
        <v>8.0</v>
      </c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31">
        <v>1.0</v>
      </c>
      <c r="V289" s="23">
        <f t="shared" ref="V289:V290" si="54">SUM(D289+G289+J289+M289+P289+S289)</f>
        <v>8</v>
      </c>
    </row>
    <row r="290" ht="15.75" customHeight="1">
      <c r="B290" s="21"/>
      <c r="C290" s="22"/>
      <c r="D290" s="22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31">
        <v>0.0</v>
      </c>
      <c r="V290" s="23">
        <f t="shared" si="54"/>
        <v>0</v>
      </c>
    </row>
    <row r="291" ht="15.75" customHeight="1">
      <c r="B291" s="28" t="s">
        <v>83</v>
      </c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0"/>
    </row>
    <row r="292" ht="15.75" customHeight="1">
      <c r="B292" s="5" t="s">
        <v>1</v>
      </c>
      <c r="C292" s="49" t="s">
        <v>2</v>
      </c>
      <c r="D292" s="50"/>
      <c r="E292" s="8" t="s">
        <v>3</v>
      </c>
      <c r="F292" s="6" t="s">
        <v>2</v>
      </c>
      <c r="G292" s="7"/>
      <c r="H292" s="8" t="s">
        <v>3</v>
      </c>
      <c r="I292" s="6" t="s">
        <v>2</v>
      </c>
      <c r="J292" s="7"/>
      <c r="K292" s="8" t="s">
        <v>3</v>
      </c>
      <c r="L292" s="6" t="s">
        <v>2</v>
      </c>
      <c r="M292" s="7"/>
      <c r="N292" s="8" t="s">
        <v>3</v>
      </c>
      <c r="O292" s="6" t="s">
        <v>2</v>
      </c>
      <c r="P292" s="7"/>
      <c r="Q292" s="8" t="s">
        <v>3</v>
      </c>
      <c r="R292" s="6" t="s">
        <v>2</v>
      </c>
      <c r="S292" s="7"/>
      <c r="T292" s="9" t="s">
        <v>3</v>
      </c>
      <c r="U292" s="6" t="s">
        <v>4</v>
      </c>
      <c r="V292" s="7"/>
    </row>
    <row r="293" ht="15.75" customHeight="1">
      <c r="B293" s="51" t="s">
        <v>84</v>
      </c>
      <c r="C293" s="11">
        <v>45948.0</v>
      </c>
      <c r="D293" s="12"/>
      <c r="E293" s="13"/>
      <c r="F293" s="14"/>
      <c r="G293" s="12"/>
      <c r="H293" s="15"/>
      <c r="I293" s="14"/>
      <c r="J293" s="12"/>
      <c r="K293" s="13"/>
      <c r="L293" s="14"/>
      <c r="M293" s="12"/>
      <c r="N293" s="13"/>
      <c r="O293" s="14"/>
      <c r="P293" s="12"/>
      <c r="Q293" s="13"/>
      <c r="R293" s="14"/>
      <c r="S293" s="12"/>
      <c r="T293" s="16"/>
      <c r="U293" s="17" t="s">
        <v>6</v>
      </c>
      <c r="V293" s="17" t="s">
        <v>7</v>
      </c>
    </row>
    <row r="294">
      <c r="B294" s="18"/>
      <c r="C294" s="19" t="s">
        <v>8</v>
      </c>
      <c r="D294" s="19" t="s">
        <v>9</v>
      </c>
      <c r="E294" s="20"/>
      <c r="F294" s="19" t="s">
        <v>8</v>
      </c>
      <c r="G294" s="19" t="s">
        <v>9</v>
      </c>
      <c r="H294" s="20"/>
      <c r="I294" s="19" t="s">
        <v>8</v>
      </c>
      <c r="J294" s="19" t="s">
        <v>9</v>
      </c>
      <c r="K294" s="20"/>
      <c r="L294" s="19" t="s">
        <v>8</v>
      </c>
      <c r="M294" s="19" t="s">
        <v>9</v>
      </c>
      <c r="N294" s="20"/>
      <c r="O294" s="19" t="s">
        <v>8</v>
      </c>
      <c r="P294" s="19" t="s">
        <v>9</v>
      </c>
      <c r="Q294" s="20"/>
      <c r="R294" s="19" t="s">
        <v>8</v>
      </c>
      <c r="S294" s="19" t="s">
        <v>9</v>
      </c>
      <c r="T294" s="20"/>
      <c r="U294" s="19" t="s">
        <v>10</v>
      </c>
      <c r="V294" s="19" t="s">
        <v>9</v>
      </c>
    </row>
    <row r="295" ht="15.75" customHeight="1">
      <c r="B295" s="25" t="s">
        <v>16</v>
      </c>
      <c r="C295" s="26">
        <v>1.0</v>
      </c>
      <c r="D295" s="26">
        <v>8.0</v>
      </c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31">
        <v>1.0</v>
      </c>
      <c r="V295" s="23">
        <f t="shared" ref="V295:V297" si="55">SUM(D295+G295+J295+M295+P295+S295)</f>
        <v>8</v>
      </c>
    </row>
    <row r="296" ht="15.75" customHeight="1">
      <c r="B296" s="25" t="s">
        <v>18</v>
      </c>
      <c r="C296" s="26">
        <v>2.0</v>
      </c>
      <c r="D296" s="26">
        <v>7.0</v>
      </c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31">
        <v>1.0</v>
      </c>
      <c r="V296" s="23">
        <f t="shared" si="55"/>
        <v>7</v>
      </c>
    </row>
    <row r="297" ht="15.75" customHeight="1">
      <c r="B297" s="25" t="s">
        <v>77</v>
      </c>
      <c r="C297" s="26">
        <v>3.0</v>
      </c>
      <c r="D297" s="26">
        <v>6.0</v>
      </c>
      <c r="E297" s="22"/>
      <c r="F297" s="19"/>
      <c r="G297" s="19"/>
      <c r="H297" s="19"/>
      <c r="I297" s="19"/>
      <c r="J297" s="19"/>
      <c r="L297" s="19"/>
      <c r="M297" s="19"/>
      <c r="N297" s="19"/>
      <c r="O297" s="19"/>
      <c r="P297" s="19"/>
      <c r="Q297" s="19"/>
      <c r="R297" s="19"/>
      <c r="S297" s="19"/>
      <c r="T297" s="19"/>
      <c r="U297" s="31">
        <v>1.0</v>
      </c>
      <c r="V297" s="23">
        <f t="shared" si="55"/>
        <v>6</v>
      </c>
    </row>
    <row r="298" ht="15.75" customHeight="1">
      <c r="B298" s="25" t="s">
        <v>17</v>
      </c>
      <c r="C298" s="26">
        <v>4.0</v>
      </c>
      <c r="D298" s="26">
        <v>5.0</v>
      </c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31">
        <v>1.0</v>
      </c>
      <c r="V298" s="32">
        <v>5.0</v>
      </c>
    </row>
    <row r="299" ht="15.75" customHeight="1">
      <c r="B299" s="25" t="s">
        <v>80</v>
      </c>
      <c r="C299" s="26">
        <v>5.0</v>
      </c>
      <c r="D299" s="26">
        <v>4.0</v>
      </c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1.0</v>
      </c>
      <c r="V299" s="32">
        <v>4.0</v>
      </c>
    </row>
    <row r="300" ht="15.75" customHeight="1">
      <c r="B300" s="25" t="s">
        <v>57</v>
      </c>
      <c r="C300" s="26">
        <v>6.0</v>
      </c>
      <c r="D300" s="26">
        <v>3.0</v>
      </c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>
        <v>1.0</v>
      </c>
      <c r="V300" s="32">
        <v>3.0</v>
      </c>
    </row>
    <row r="301" ht="15.75" customHeight="1">
      <c r="B301" s="25" t="s">
        <v>76</v>
      </c>
      <c r="C301" s="26">
        <v>7.0</v>
      </c>
      <c r="D301" s="26">
        <v>2.0</v>
      </c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31">
        <v>1.0</v>
      </c>
      <c r="V301" s="32">
        <v>2.0</v>
      </c>
    </row>
    <row r="302" ht="15.75" customHeight="1">
      <c r="B302" s="25" t="s">
        <v>85</v>
      </c>
      <c r="C302" s="26">
        <v>8.0</v>
      </c>
      <c r="D302" s="26">
        <v>1.0</v>
      </c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31">
        <v>1.0</v>
      </c>
      <c r="V302" s="32">
        <v>1.0</v>
      </c>
    </row>
    <row r="303" ht="15.75" customHeight="1">
      <c r="B303" s="21"/>
      <c r="C303" s="22"/>
      <c r="D303" s="22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>
        <v>1.0</v>
      </c>
      <c r="V303" s="23">
        <f>SUM(D303+G303+J303+M303+P303+S303)</f>
        <v>0</v>
      </c>
    </row>
    <row r="304" ht="15.75" customHeight="1">
      <c r="B304" s="52" t="s">
        <v>86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4"/>
    </row>
    <row r="305" ht="15.75" customHeight="1">
      <c r="B305" s="5" t="s">
        <v>87</v>
      </c>
      <c r="C305" s="50" t="s">
        <v>88</v>
      </c>
      <c r="D305" s="9"/>
      <c r="E305" s="8"/>
      <c r="F305" s="6" t="s">
        <v>88</v>
      </c>
      <c r="G305" s="7"/>
      <c r="H305" s="8"/>
      <c r="I305" s="6" t="s">
        <v>88</v>
      </c>
      <c r="J305" s="7"/>
      <c r="K305" s="8"/>
      <c r="L305" s="6" t="s">
        <v>2</v>
      </c>
      <c r="M305" s="7"/>
      <c r="N305" s="8" t="s">
        <v>3</v>
      </c>
      <c r="O305" s="6" t="s">
        <v>2</v>
      </c>
      <c r="P305" s="7"/>
      <c r="Q305" s="8"/>
      <c r="R305" s="6" t="s">
        <v>2</v>
      </c>
      <c r="S305" s="7"/>
      <c r="T305" s="9" t="s">
        <v>3</v>
      </c>
      <c r="U305" s="6" t="s">
        <v>4</v>
      </c>
      <c r="V305" s="7"/>
    </row>
    <row r="306" ht="15.75" customHeight="1">
      <c r="B306" s="10" t="s">
        <v>84</v>
      </c>
      <c r="C306" s="11">
        <v>45948.0</v>
      </c>
      <c r="D306" s="12"/>
      <c r="E306" s="13" t="s">
        <v>3</v>
      </c>
      <c r="F306" s="14"/>
      <c r="G306" s="12"/>
      <c r="H306" s="15" t="s">
        <v>3</v>
      </c>
      <c r="I306" s="14"/>
      <c r="J306" s="12"/>
      <c r="K306" s="13" t="s">
        <v>3</v>
      </c>
      <c r="L306" s="14"/>
      <c r="M306" s="12"/>
      <c r="N306" s="13"/>
      <c r="O306" s="14"/>
      <c r="P306" s="12"/>
      <c r="Q306" s="15" t="s">
        <v>3</v>
      </c>
      <c r="R306" s="14"/>
      <c r="S306" s="12"/>
      <c r="T306" s="16"/>
      <c r="U306" s="17" t="s">
        <v>6</v>
      </c>
      <c r="V306" s="17" t="s">
        <v>7</v>
      </c>
    </row>
    <row r="307">
      <c r="B307" s="18"/>
      <c r="C307" s="19" t="s">
        <v>8</v>
      </c>
      <c r="D307" s="19" t="s">
        <v>9</v>
      </c>
      <c r="E307" s="20"/>
      <c r="F307" s="19" t="s">
        <v>8</v>
      </c>
      <c r="G307" s="19" t="s">
        <v>9</v>
      </c>
      <c r="H307" s="20"/>
      <c r="I307" s="19" t="s">
        <v>8</v>
      </c>
      <c r="J307" s="19" t="s">
        <v>9</v>
      </c>
      <c r="K307" s="20"/>
      <c r="L307" s="19" t="s">
        <v>8</v>
      </c>
      <c r="M307" s="19" t="s">
        <v>9</v>
      </c>
      <c r="N307" s="20"/>
      <c r="O307" s="19" t="s">
        <v>8</v>
      </c>
      <c r="P307" s="19" t="s">
        <v>9</v>
      </c>
      <c r="Q307" s="20"/>
      <c r="R307" s="19" t="s">
        <v>8</v>
      </c>
      <c r="S307" s="19" t="s">
        <v>9</v>
      </c>
      <c r="T307" s="20"/>
      <c r="U307" s="19" t="s">
        <v>10</v>
      </c>
      <c r="V307" s="19" t="s">
        <v>9</v>
      </c>
    </row>
    <row r="308" ht="15.75" customHeight="1">
      <c r="B308" s="21"/>
      <c r="C308" s="22"/>
      <c r="D308" s="22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>
        <f t="shared" ref="U308:U309" si="56">COUNT(C308,F308,I308,L308,O308,R308,#REF!)</f>
        <v>0</v>
      </c>
      <c r="V308" s="23">
        <f t="shared" ref="V308:V309" si="57">SUM(D308+G308+J308+M308+P308+S308)</f>
        <v>0</v>
      </c>
    </row>
    <row r="309" ht="15.75" customHeight="1">
      <c r="B309" s="21"/>
      <c r="C309" s="22"/>
      <c r="D309" s="22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>
        <f t="shared" si="56"/>
        <v>0</v>
      </c>
      <c r="V309" s="23">
        <f t="shared" si="57"/>
        <v>0</v>
      </c>
    </row>
    <row r="310" ht="15.75" customHeight="1">
      <c r="B310" s="52" t="s">
        <v>89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4"/>
    </row>
    <row r="311" ht="15.75" customHeight="1">
      <c r="B311" s="5" t="s">
        <v>1</v>
      </c>
      <c r="C311" s="50" t="s">
        <v>2</v>
      </c>
      <c r="D311" s="9"/>
      <c r="E311" s="8" t="s">
        <v>3</v>
      </c>
      <c r="F311" s="6" t="s">
        <v>2</v>
      </c>
      <c r="G311" s="7"/>
      <c r="H311" s="8" t="s">
        <v>3</v>
      </c>
      <c r="I311" s="6" t="s">
        <v>2</v>
      </c>
      <c r="J311" s="7"/>
      <c r="K311" s="8" t="s">
        <v>3</v>
      </c>
      <c r="L311" s="6" t="s">
        <v>2</v>
      </c>
      <c r="M311" s="7"/>
      <c r="N311" s="8" t="s">
        <v>3</v>
      </c>
      <c r="O311" s="6" t="s">
        <v>2</v>
      </c>
      <c r="P311" s="7"/>
      <c r="Q311" s="8" t="s">
        <v>3</v>
      </c>
      <c r="R311" s="6" t="s">
        <v>2</v>
      </c>
      <c r="S311" s="7"/>
      <c r="T311" s="9" t="s">
        <v>3</v>
      </c>
      <c r="U311" s="6" t="s">
        <v>4</v>
      </c>
      <c r="V311" s="7"/>
    </row>
    <row r="312" ht="15.75" customHeight="1">
      <c r="B312" s="10" t="s">
        <v>5</v>
      </c>
      <c r="C312" s="11">
        <v>45948.0</v>
      </c>
      <c r="D312" s="12"/>
      <c r="E312" s="13"/>
      <c r="F312" s="14"/>
      <c r="G312" s="12"/>
      <c r="H312" s="15"/>
      <c r="I312" s="14"/>
      <c r="J312" s="12"/>
      <c r="K312" s="13"/>
      <c r="L312" s="14"/>
      <c r="M312" s="12"/>
      <c r="N312" s="13"/>
      <c r="O312" s="14"/>
      <c r="P312" s="12"/>
      <c r="Q312" s="13"/>
      <c r="R312" s="14"/>
      <c r="S312" s="12"/>
      <c r="T312" s="16"/>
      <c r="U312" s="17" t="s">
        <v>6</v>
      </c>
      <c r="V312" s="17" t="s">
        <v>7</v>
      </c>
    </row>
    <row r="313">
      <c r="B313" s="18"/>
      <c r="C313" s="19" t="s">
        <v>8</v>
      </c>
      <c r="D313" s="19" t="s">
        <v>9</v>
      </c>
      <c r="E313" s="20"/>
      <c r="F313" s="19" t="s">
        <v>8</v>
      </c>
      <c r="G313" s="19" t="s">
        <v>9</v>
      </c>
      <c r="H313" s="20"/>
      <c r="I313" s="19" t="s">
        <v>8</v>
      </c>
      <c r="J313" s="19" t="s">
        <v>9</v>
      </c>
      <c r="K313" s="20"/>
      <c r="L313" s="19" t="s">
        <v>8</v>
      </c>
      <c r="M313" s="19" t="s">
        <v>9</v>
      </c>
      <c r="N313" s="20"/>
      <c r="O313" s="19" t="s">
        <v>8</v>
      </c>
      <c r="P313" s="19" t="s">
        <v>9</v>
      </c>
      <c r="Q313" s="20"/>
      <c r="R313" s="19" t="s">
        <v>8</v>
      </c>
      <c r="S313" s="19" t="s">
        <v>9</v>
      </c>
      <c r="T313" s="20"/>
      <c r="U313" s="19" t="s">
        <v>10</v>
      </c>
      <c r="V313" s="19" t="s">
        <v>9</v>
      </c>
    </row>
    <row r="314" ht="15.75" customHeight="1">
      <c r="B314" s="21"/>
      <c r="C314" s="22"/>
      <c r="D314" s="22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>
        <f t="shared" ref="U314:U315" si="58">COUNT(C314,F314,I314,L314,O314,R314,#REF!)</f>
        <v>0</v>
      </c>
      <c r="V314" s="23">
        <f t="shared" ref="V314:V315" si="59">SUM(D314+G314+J314+M314+P314+S314)</f>
        <v>0</v>
      </c>
    </row>
    <row r="315" ht="15.75" customHeight="1">
      <c r="B315" s="21"/>
      <c r="C315" s="22"/>
      <c r="D315" s="22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>
        <f t="shared" si="58"/>
        <v>0</v>
      </c>
      <c r="V315" s="23">
        <f t="shared" si="59"/>
        <v>0</v>
      </c>
    </row>
    <row r="316" ht="15.75" customHeight="1">
      <c r="B316" s="52" t="s">
        <v>90</v>
      </c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4"/>
    </row>
    <row r="317" ht="15.75" customHeight="1">
      <c r="B317" s="5" t="s">
        <v>1</v>
      </c>
      <c r="C317" s="50" t="s">
        <v>2</v>
      </c>
      <c r="D317" s="9"/>
      <c r="E317" s="8" t="s">
        <v>3</v>
      </c>
      <c r="F317" s="6" t="s">
        <v>2</v>
      </c>
      <c r="G317" s="7"/>
      <c r="H317" s="8" t="s">
        <v>3</v>
      </c>
      <c r="I317" s="6" t="s">
        <v>2</v>
      </c>
      <c r="J317" s="7"/>
      <c r="K317" s="8" t="s">
        <v>3</v>
      </c>
      <c r="L317" s="6" t="s">
        <v>2</v>
      </c>
      <c r="M317" s="7"/>
      <c r="N317" s="8" t="s">
        <v>3</v>
      </c>
      <c r="O317" s="6" t="s">
        <v>2</v>
      </c>
      <c r="P317" s="7"/>
      <c r="Q317" s="8" t="s">
        <v>3</v>
      </c>
      <c r="R317" s="6" t="s">
        <v>2</v>
      </c>
      <c r="S317" s="7"/>
      <c r="T317" s="9" t="s">
        <v>3</v>
      </c>
      <c r="U317" s="6" t="s">
        <v>4</v>
      </c>
      <c r="V317" s="7"/>
    </row>
    <row r="318" ht="15.75" customHeight="1">
      <c r="B318" s="10" t="s">
        <v>5</v>
      </c>
      <c r="C318" s="11">
        <v>45948.0</v>
      </c>
      <c r="D318" s="12"/>
      <c r="E318" s="13"/>
      <c r="F318" s="14"/>
      <c r="G318" s="12"/>
      <c r="H318" s="15"/>
      <c r="I318" s="14"/>
      <c r="J318" s="12"/>
      <c r="K318" s="13"/>
      <c r="L318" s="14"/>
      <c r="M318" s="12"/>
      <c r="N318" s="13"/>
      <c r="O318" s="14"/>
      <c r="P318" s="12"/>
      <c r="Q318" s="13"/>
      <c r="R318" s="14"/>
      <c r="S318" s="12"/>
      <c r="T318" s="16"/>
      <c r="U318" s="17" t="s">
        <v>6</v>
      </c>
      <c r="V318" s="17" t="s">
        <v>7</v>
      </c>
    </row>
    <row r="319">
      <c r="B319" s="18"/>
      <c r="C319" s="19" t="s">
        <v>8</v>
      </c>
      <c r="D319" s="19" t="s">
        <v>9</v>
      </c>
      <c r="E319" s="20"/>
      <c r="F319" s="19" t="s">
        <v>8</v>
      </c>
      <c r="G319" s="19" t="s">
        <v>9</v>
      </c>
      <c r="H319" s="20"/>
      <c r="I319" s="19" t="s">
        <v>8</v>
      </c>
      <c r="J319" s="19" t="s">
        <v>9</v>
      </c>
      <c r="K319" s="20"/>
      <c r="L319" s="19" t="s">
        <v>8</v>
      </c>
      <c r="M319" s="19" t="s">
        <v>9</v>
      </c>
      <c r="N319" s="20"/>
      <c r="O319" s="19" t="s">
        <v>8</v>
      </c>
      <c r="P319" s="19" t="s">
        <v>9</v>
      </c>
      <c r="Q319" s="20"/>
      <c r="R319" s="19" t="s">
        <v>8</v>
      </c>
      <c r="S319" s="19" t="s">
        <v>9</v>
      </c>
      <c r="T319" s="20"/>
      <c r="U319" s="19" t="s">
        <v>10</v>
      </c>
      <c r="V319" s="19" t="s">
        <v>9</v>
      </c>
    </row>
    <row r="320" ht="15.75" customHeight="1">
      <c r="B320" s="21"/>
      <c r="C320" s="22"/>
      <c r="D320" s="22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f t="shared" ref="U320:U321" si="60">COUNT(C320,F320,I320,L320,O320,R320,#REF!)</f>
        <v>0</v>
      </c>
      <c r="V320" s="23">
        <f t="shared" ref="V320:V321" si="61">SUM(D320+G320+J320+M320+P320+S320)</f>
        <v>0</v>
      </c>
    </row>
    <row r="321" ht="15.75" customHeight="1">
      <c r="B321" s="21"/>
      <c r="C321" s="22"/>
      <c r="D321" s="22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>
        <f t="shared" si="60"/>
        <v>0</v>
      </c>
      <c r="V321" s="23">
        <f t="shared" si="61"/>
        <v>0</v>
      </c>
    </row>
    <row r="322" ht="15.75" customHeight="1">
      <c r="B322" s="52" t="s">
        <v>91</v>
      </c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4"/>
    </row>
    <row r="323" ht="15.75" customHeight="1">
      <c r="B323" s="5" t="s">
        <v>1</v>
      </c>
      <c r="C323" s="50" t="s">
        <v>2</v>
      </c>
      <c r="D323" s="9"/>
      <c r="E323" s="8" t="s">
        <v>3</v>
      </c>
      <c r="F323" s="6" t="s">
        <v>2</v>
      </c>
      <c r="G323" s="7"/>
      <c r="H323" s="8" t="s">
        <v>3</v>
      </c>
      <c r="I323" s="6" t="s">
        <v>2</v>
      </c>
      <c r="J323" s="7"/>
      <c r="K323" s="8" t="s">
        <v>3</v>
      </c>
      <c r="L323" s="6" t="s">
        <v>2</v>
      </c>
      <c r="M323" s="7"/>
      <c r="N323" s="8" t="s">
        <v>3</v>
      </c>
      <c r="O323" s="6" t="s">
        <v>2</v>
      </c>
      <c r="P323" s="7"/>
      <c r="Q323" s="8" t="s">
        <v>3</v>
      </c>
      <c r="R323" s="6" t="s">
        <v>2</v>
      </c>
      <c r="S323" s="7"/>
      <c r="T323" s="9" t="s">
        <v>3</v>
      </c>
      <c r="U323" s="6" t="s">
        <v>4</v>
      </c>
      <c r="V323" s="7"/>
    </row>
    <row r="324" ht="15.75" customHeight="1">
      <c r="B324" s="10" t="s">
        <v>5</v>
      </c>
      <c r="C324" s="11">
        <v>45948.0</v>
      </c>
      <c r="D324" s="12"/>
      <c r="E324" s="13"/>
      <c r="F324" s="14"/>
      <c r="G324" s="12"/>
      <c r="H324" s="15"/>
      <c r="I324" s="14"/>
      <c r="J324" s="12"/>
      <c r="K324" s="13"/>
      <c r="L324" s="14"/>
      <c r="M324" s="12"/>
      <c r="N324" s="13"/>
      <c r="O324" s="14"/>
      <c r="P324" s="12"/>
      <c r="Q324" s="13"/>
      <c r="R324" s="14"/>
      <c r="S324" s="12"/>
      <c r="T324" s="16"/>
      <c r="U324" s="17" t="s">
        <v>6</v>
      </c>
      <c r="V324" s="17" t="s">
        <v>7</v>
      </c>
    </row>
    <row r="325">
      <c r="B325" s="18"/>
      <c r="C325" s="22" t="s">
        <v>8</v>
      </c>
      <c r="D325" s="22" t="s">
        <v>9</v>
      </c>
      <c r="E325" s="22"/>
      <c r="F325" s="19" t="s">
        <v>8</v>
      </c>
      <c r="G325" s="19" t="s">
        <v>9</v>
      </c>
      <c r="H325" s="20"/>
      <c r="I325" s="19" t="s">
        <v>8</v>
      </c>
      <c r="J325" s="19" t="s">
        <v>9</v>
      </c>
      <c r="K325" s="20"/>
      <c r="L325" s="19" t="s">
        <v>8</v>
      </c>
      <c r="M325" s="19" t="s">
        <v>9</v>
      </c>
      <c r="N325" s="20"/>
      <c r="O325" s="19" t="s">
        <v>8</v>
      </c>
      <c r="P325" s="19" t="s">
        <v>9</v>
      </c>
      <c r="Q325" s="20"/>
      <c r="R325" s="19" t="s">
        <v>8</v>
      </c>
      <c r="S325" s="19" t="s">
        <v>9</v>
      </c>
      <c r="T325" s="20"/>
      <c r="U325" s="19" t="s">
        <v>10</v>
      </c>
      <c r="V325" s="19" t="s">
        <v>9</v>
      </c>
    </row>
    <row r="326" ht="15.75" customHeight="1">
      <c r="B326" s="25"/>
      <c r="C326" s="26"/>
      <c r="D326" s="26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31">
        <v>0.0</v>
      </c>
      <c r="V326" s="32">
        <v>0.0</v>
      </c>
    </row>
    <row r="327" ht="15.75" customHeight="1">
      <c r="B327" s="25"/>
      <c r="C327" s="26"/>
      <c r="D327" s="26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f>COUNT(C327,F327,I327,L327,O327,R327,#REF!)</f>
        <v>0</v>
      </c>
      <c r="V327" s="23">
        <f>SUM(D327+G327+J327+M327+P327+S327)</f>
        <v>0</v>
      </c>
    </row>
    <row r="328" ht="15.75" customHeight="1">
      <c r="B328" s="52" t="s">
        <v>92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4"/>
    </row>
    <row r="329" ht="15.75" customHeight="1">
      <c r="B329" s="5" t="s">
        <v>1</v>
      </c>
      <c r="C329" s="50" t="s">
        <v>2</v>
      </c>
      <c r="D329" s="9"/>
      <c r="E329" s="8" t="s">
        <v>3</v>
      </c>
      <c r="F329" s="6" t="s">
        <v>2</v>
      </c>
      <c r="G329" s="7"/>
      <c r="H329" s="8" t="s">
        <v>3</v>
      </c>
      <c r="I329" s="6" t="s">
        <v>2</v>
      </c>
      <c r="J329" s="7"/>
      <c r="K329" s="8" t="s">
        <v>3</v>
      </c>
      <c r="L329" s="6" t="s">
        <v>2</v>
      </c>
      <c r="M329" s="7"/>
      <c r="N329" s="8" t="s">
        <v>3</v>
      </c>
      <c r="O329" s="6" t="s">
        <v>2</v>
      </c>
      <c r="P329" s="7"/>
      <c r="Q329" s="8" t="s">
        <v>3</v>
      </c>
      <c r="R329" s="6" t="s">
        <v>2</v>
      </c>
      <c r="S329" s="7"/>
      <c r="T329" s="9" t="s">
        <v>3</v>
      </c>
      <c r="U329" s="6" t="s">
        <v>4</v>
      </c>
      <c r="V329" s="7"/>
    </row>
    <row r="330" ht="15.75" customHeight="1">
      <c r="B330" s="10" t="s">
        <v>5</v>
      </c>
      <c r="C330" s="11">
        <v>45948.0</v>
      </c>
      <c r="D330" s="12"/>
      <c r="E330" s="13"/>
      <c r="F330" s="14"/>
      <c r="G330" s="12"/>
      <c r="H330" s="15"/>
      <c r="I330" s="14"/>
      <c r="J330" s="12"/>
      <c r="K330" s="13"/>
      <c r="L330" s="14"/>
      <c r="M330" s="12"/>
      <c r="N330" s="13"/>
      <c r="O330" s="14"/>
      <c r="P330" s="12"/>
      <c r="Q330" s="13"/>
      <c r="R330" s="14"/>
      <c r="S330" s="12"/>
      <c r="T330" s="16"/>
      <c r="U330" s="17" t="s">
        <v>6</v>
      </c>
      <c r="V330" s="17" t="s">
        <v>7</v>
      </c>
    </row>
    <row r="331">
      <c r="B331" s="18"/>
      <c r="C331" s="19" t="s">
        <v>8</v>
      </c>
      <c r="D331" s="19" t="s">
        <v>9</v>
      </c>
      <c r="E331" s="20"/>
      <c r="F331" s="19" t="s">
        <v>8</v>
      </c>
      <c r="G331" s="19" t="s">
        <v>9</v>
      </c>
      <c r="H331" s="20"/>
      <c r="I331" s="19" t="s">
        <v>8</v>
      </c>
      <c r="J331" s="19" t="s">
        <v>9</v>
      </c>
      <c r="K331" s="20"/>
      <c r="L331" s="19" t="s">
        <v>8</v>
      </c>
      <c r="M331" s="19" t="s">
        <v>9</v>
      </c>
      <c r="N331" s="20"/>
      <c r="O331" s="19" t="s">
        <v>8</v>
      </c>
      <c r="P331" s="19" t="s">
        <v>9</v>
      </c>
      <c r="Q331" s="20"/>
      <c r="R331" s="19" t="s">
        <v>8</v>
      </c>
      <c r="S331" s="19" t="s">
        <v>9</v>
      </c>
      <c r="T331" s="20"/>
      <c r="U331" s="19" t="s">
        <v>10</v>
      </c>
      <c r="V331" s="19" t="s">
        <v>9</v>
      </c>
    </row>
    <row r="332" ht="15.75" customHeight="1">
      <c r="B332" s="25" t="s">
        <v>16</v>
      </c>
      <c r="C332" s="26">
        <v>1.0</v>
      </c>
      <c r="D332" s="26">
        <v>8.0</v>
      </c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31">
        <v>1.0</v>
      </c>
      <c r="V332" s="23">
        <f t="shared" ref="V332:V335" si="62">SUM(D332+G332+J332+M332+P332+S332)</f>
        <v>8</v>
      </c>
    </row>
    <row r="333" ht="15.75" customHeight="1">
      <c r="B333" s="25" t="s">
        <v>18</v>
      </c>
      <c r="C333" s="26">
        <v>2.0</v>
      </c>
      <c r="D333" s="26">
        <v>7.0</v>
      </c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31">
        <v>1.0</v>
      </c>
      <c r="V333" s="23">
        <f t="shared" si="62"/>
        <v>7</v>
      </c>
    </row>
    <row r="334" ht="15.75" customHeight="1">
      <c r="B334" s="25" t="s">
        <v>17</v>
      </c>
      <c r="C334" s="26">
        <v>3.0</v>
      </c>
      <c r="D334" s="26">
        <v>6.0</v>
      </c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31">
        <v>1.0</v>
      </c>
      <c r="V334" s="23">
        <f t="shared" si="62"/>
        <v>6</v>
      </c>
    </row>
    <row r="335" ht="15.75" customHeight="1">
      <c r="B335" s="25" t="s">
        <v>77</v>
      </c>
      <c r="C335" s="26">
        <v>4.0</v>
      </c>
      <c r="D335" s="26">
        <v>5.0</v>
      </c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>
        <f>COUNT(C335,F335,I335,L335,O335,R335,#REF!)</f>
        <v>1</v>
      </c>
      <c r="V335" s="23">
        <f t="shared" si="62"/>
        <v>5</v>
      </c>
    </row>
    <row r="336" ht="15.75" customHeight="1">
      <c r="B336" s="25" t="s">
        <v>93</v>
      </c>
      <c r="C336" s="26">
        <v>5.0</v>
      </c>
      <c r="D336" s="26">
        <v>4.0</v>
      </c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v>1.0</v>
      </c>
      <c r="V336" s="32">
        <v>4.0</v>
      </c>
    </row>
    <row r="337" ht="15.75" customHeight="1">
      <c r="B337" s="21"/>
      <c r="C337" s="22"/>
      <c r="D337" s="22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>
        <f>COUNT(C337,F337,I337,L337,O337,R337,#REF!)</f>
        <v>0</v>
      </c>
      <c r="V337" s="23">
        <f>SUM(D337+G337+J337+M337+P337+S337)</f>
        <v>0</v>
      </c>
    </row>
    <row r="338" ht="15.75" customHeight="1">
      <c r="B338" s="52" t="s">
        <v>94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4"/>
    </row>
    <row r="339" ht="15.75" customHeight="1">
      <c r="B339" s="5" t="s">
        <v>1</v>
      </c>
      <c r="C339" s="50" t="s">
        <v>2</v>
      </c>
      <c r="D339" s="9"/>
      <c r="E339" s="8" t="s">
        <v>3</v>
      </c>
      <c r="F339" s="6" t="s">
        <v>2</v>
      </c>
      <c r="G339" s="7"/>
      <c r="H339" s="8" t="s">
        <v>3</v>
      </c>
      <c r="I339" s="6" t="s">
        <v>2</v>
      </c>
      <c r="J339" s="7"/>
      <c r="K339" s="8" t="s">
        <v>3</v>
      </c>
      <c r="L339" s="6" t="s">
        <v>2</v>
      </c>
      <c r="M339" s="7"/>
      <c r="N339" s="8" t="s">
        <v>3</v>
      </c>
      <c r="O339" s="6" t="s">
        <v>2</v>
      </c>
      <c r="P339" s="7"/>
      <c r="Q339" s="8" t="s">
        <v>3</v>
      </c>
      <c r="R339" s="6" t="s">
        <v>2</v>
      </c>
      <c r="S339" s="7"/>
      <c r="T339" s="9" t="s">
        <v>3</v>
      </c>
      <c r="U339" s="6" t="s">
        <v>4</v>
      </c>
      <c r="V339" s="7"/>
    </row>
    <row r="340" ht="15.75" customHeight="1">
      <c r="B340" s="10" t="s">
        <v>5</v>
      </c>
      <c r="C340" s="11">
        <v>45948.0</v>
      </c>
      <c r="D340" s="12"/>
      <c r="E340" s="13"/>
      <c r="F340" s="14"/>
      <c r="G340" s="12"/>
      <c r="H340" s="15"/>
      <c r="I340" s="14"/>
      <c r="J340" s="12"/>
      <c r="K340" s="13"/>
      <c r="L340" s="14"/>
      <c r="M340" s="12"/>
      <c r="N340" s="13"/>
      <c r="O340" s="14"/>
      <c r="P340" s="12"/>
      <c r="Q340" s="13"/>
      <c r="R340" s="14"/>
      <c r="S340" s="12"/>
      <c r="T340" s="16"/>
      <c r="U340" s="17" t="s">
        <v>6</v>
      </c>
      <c r="V340" s="17" t="s">
        <v>7</v>
      </c>
    </row>
    <row r="341">
      <c r="B341" s="18"/>
      <c r="C341" s="19" t="s">
        <v>8</v>
      </c>
      <c r="D341" s="19" t="s">
        <v>9</v>
      </c>
      <c r="E341" s="20"/>
      <c r="F341" s="19" t="s">
        <v>8</v>
      </c>
      <c r="G341" s="19" t="s">
        <v>9</v>
      </c>
      <c r="H341" s="20"/>
      <c r="I341" s="19" t="s">
        <v>8</v>
      </c>
      <c r="J341" s="19" t="s">
        <v>9</v>
      </c>
      <c r="K341" s="20"/>
      <c r="L341" s="19" t="s">
        <v>8</v>
      </c>
      <c r="M341" s="19" t="s">
        <v>9</v>
      </c>
      <c r="N341" s="20"/>
      <c r="O341" s="19" t="s">
        <v>8</v>
      </c>
      <c r="P341" s="19" t="s">
        <v>9</v>
      </c>
      <c r="Q341" s="20"/>
      <c r="R341" s="19" t="s">
        <v>8</v>
      </c>
      <c r="S341" s="19" t="s">
        <v>9</v>
      </c>
      <c r="T341" s="20"/>
      <c r="U341" s="19" t="s">
        <v>10</v>
      </c>
      <c r="V341" s="19" t="s">
        <v>9</v>
      </c>
    </row>
    <row r="342" ht="15.75" customHeight="1">
      <c r="B342" s="2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31">
        <v>0.0</v>
      </c>
      <c r="V342" s="23">
        <f t="shared" ref="V342:V343" si="63">SUM(D342+G342+J342+M342+P342+S342)</f>
        <v>0</v>
      </c>
    </row>
    <row r="343" ht="15.75" customHeight="1">
      <c r="B343" s="21"/>
      <c r="C343" s="22"/>
      <c r="D343" s="22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>
        <f>COUNT(C343,F343,I343,L343,O343,R343,#REF!)</f>
        <v>0</v>
      </c>
      <c r="V343" s="23">
        <f t="shared" si="63"/>
        <v>0</v>
      </c>
    </row>
    <row r="344" ht="15.75" customHeight="1">
      <c r="B344" s="52" t="s">
        <v>95</v>
      </c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/>
    </row>
    <row r="345" ht="15.75" customHeight="1">
      <c r="B345" s="5" t="s">
        <v>1</v>
      </c>
      <c r="C345" s="50" t="s">
        <v>2</v>
      </c>
      <c r="D345" s="9"/>
      <c r="E345" s="8" t="s">
        <v>3</v>
      </c>
      <c r="F345" s="6" t="s">
        <v>2</v>
      </c>
      <c r="G345" s="7"/>
      <c r="H345" s="8" t="s">
        <v>3</v>
      </c>
      <c r="I345" s="6" t="s">
        <v>2</v>
      </c>
      <c r="J345" s="7"/>
      <c r="K345" s="8" t="s">
        <v>3</v>
      </c>
      <c r="L345" s="6" t="s">
        <v>2</v>
      </c>
      <c r="M345" s="7"/>
      <c r="N345" s="8" t="s">
        <v>3</v>
      </c>
      <c r="O345" s="6" t="s">
        <v>2</v>
      </c>
      <c r="P345" s="7"/>
      <c r="Q345" s="8" t="s">
        <v>3</v>
      </c>
      <c r="R345" s="6" t="s">
        <v>2</v>
      </c>
      <c r="S345" s="7"/>
      <c r="T345" s="9" t="s">
        <v>3</v>
      </c>
      <c r="U345" s="6" t="s">
        <v>4</v>
      </c>
      <c r="V345" s="7"/>
    </row>
    <row r="346" ht="15.75" customHeight="1">
      <c r="B346" s="10" t="s">
        <v>5</v>
      </c>
      <c r="C346" s="11">
        <v>45948.0</v>
      </c>
      <c r="D346" s="12"/>
      <c r="E346" s="13"/>
      <c r="F346" s="14"/>
      <c r="G346" s="12"/>
      <c r="H346" s="15"/>
      <c r="I346" s="14"/>
      <c r="J346" s="12"/>
      <c r="K346" s="13"/>
      <c r="L346" s="14"/>
      <c r="M346" s="12"/>
      <c r="N346" s="13"/>
      <c r="O346" s="14"/>
      <c r="P346" s="12"/>
      <c r="Q346" s="13"/>
      <c r="R346" s="14"/>
      <c r="S346" s="12"/>
      <c r="T346" s="16"/>
      <c r="U346" s="17" t="s">
        <v>6</v>
      </c>
      <c r="V346" s="17" t="s">
        <v>7</v>
      </c>
    </row>
    <row r="347">
      <c r="B347" s="18"/>
      <c r="C347" s="19" t="s">
        <v>8</v>
      </c>
      <c r="D347" s="19" t="s">
        <v>9</v>
      </c>
      <c r="E347" s="20"/>
      <c r="F347" s="19" t="s">
        <v>8</v>
      </c>
      <c r="G347" s="19" t="s">
        <v>9</v>
      </c>
      <c r="H347" s="20"/>
      <c r="I347" s="19" t="s">
        <v>8</v>
      </c>
      <c r="J347" s="19" t="s">
        <v>9</v>
      </c>
      <c r="K347" s="20"/>
      <c r="L347" s="19" t="s">
        <v>8</v>
      </c>
      <c r="M347" s="19" t="s">
        <v>9</v>
      </c>
      <c r="N347" s="20"/>
      <c r="O347" s="19" t="s">
        <v>8</v>
      </c>
      <c r="P347" s="19" t="s">
        <v>9</v>
      </c>
      <c r="Q347" s="20"/>
      <c r="R347" s="19" t="s">
        <v>8</v>
      </c>
      <c r="S347" s="19" t="s">
        <v>9</v>
      </c>
      <c r="T347" s="20"/>
      <c r="U347" s="19" t="s">
        <v>10</v>
      </c>
      <c r="V347" s="19" t="s">
        <v>9</v>
      </c>
    </row>
    <row r="348" ht="15.75" customHeight="1">
      <c r="B348" s="25" t="s">
        <v>25</v>
      </c>
      <c r="C348" s="31">
        <v>1.0</v>
      </c>
      <c r="D348" s="31">
        <v>8.0</v>
      </c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>
        <v>1.0</v>
      </c>
      <c r="V348" s="23">
        <f t="shared" ref="V348:V351" si="64">SUM(D348+G348+J348+M348+P348+S348)</f>
        <v>8</v>
      </c>
    </row>
    <row r="349" ht="15.75" customHeight="1">
      <c r="B349" s="25" t="s">
        <v>51</v>
      </c>
      <c r="C349" s="26">
        <v>2.0</v>
      </c>
      <c r="D349" s="26">
        <v>7.0</v>
      </c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>
        <f t="shared" ref="U349:U351" si="65">COUNT(C349,F349,I349,L349,O349,R349,#REF!)</f>
        <v>1</v>
      </c>
      <c r="V349" s="23">
        <f t="shared" si="64"/>
        <v>7</v>
      </c>
    </row>
    <row r="350" ht="15.75" customHeight="1">
      <c r="B350" s="25" t="s">
        <v>26</v>
      </c>
      <c r="C350" s="26">
        <v>3.0</v>
      </c>
      <c r="D350" s="26">
        <v>6.0</v>
      </c>
      <c r="E350" s="22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>
        <f t="shared" si="65"/>
        <v>1</v>
      </c>
      <c r="V350" s="23">
        <f t="shared" si="64"/>
        <v>6</v>
      </c>
    </row>
    <row r="351" ht="15.75" customHeight="1">
      <c r="B351" s="21"/>
      <c r="C351" s="22"/>
      <c r="D351" s="22"/>
      <c r="E351" s="22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>
        <f t="shared" si="65"/>
        <v>0</v>
      </c>
      <c r="V351" s="23">
        <f t="shared" si="64"/>
        <v>0</v>
      </c>
    </row>
    <row r="352" ht="15.75" customHeight="1">
      <c r="B352" s="52" t="s">
        <v>96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/>
    </row>
    <row r="353" ht="15.75" customHeight="1">
      <c r="B353" s="5" t="s">
        <v>1</v>
      </c>
      <c r="C353" s="50" t="s">
        <v>2</v>
      </c>
      <c r="D353" s="9"/>
      <c r="E353" s="8" t="s">
        <v>3</v>
      </c>
      <c r="F353" s="6" t="s">
        <v>2</v>
      </c>
      <c r="G353" s="7"/>
      <c r="H353" s="8" t="s">
        <v>3</v>
      </c>
      <c r="I353" s="6" t="s">
        <v>2</v>
      </c>
      <c r="J353" s="7"/>
      <c r="K353" s="8" t="s">
        <v>3</v>
      </c>
      <c r="L353" s="6" t="s">
        <v>2</v>
      </c>
      <c r="M353" s="7"/>
      <c r="N353" s="8" t="s">
        <v>3</v>
      </c>
      <c r="O353" s="6" t="s">
        <v>2</v>
      </c>
      <c r="P353" s="7"/>
      <c r="Q353" s="8" t="s">
        <v>3</v>
      </c>
      <c r="R353" s="6" t="s">
        <v>2</v>
      </c>
      <c r="S353" s="7"/>
      <c r="T353" s="9" t="s">
        <v>3</v>
      </c>
      <c r="U353" s="6" t="s">
        <v>4</v>
      </c>
      <c r="V353" s="7"/>
    </row>
    <row r="354" ht="15.75" customHeight="1">
      <c r="B354" s="10" t="s">
        <v>5</v>
      </c>
      <c r="C354" s="11">
        <v>45948.0</v>
      </c>
      <c r="D354" s="12"/>
      <c r="E354" s="13"/>
      <c r="F354" s="14"/>
      <c r="G354" s="12"/>
      <c r="H354" s="15"/>
      <c r="I354" s="14"/>
      <c r="J354" s="12"/>
      <c r="K354" s="13"/>
      <c r="L354" s="14"/>
      <c r="M354" s="12"/>
      <c r="N354" s="13"/>
      <c r="O354" s="14"/>
      <c r="P354" s="12"/>
      <c r="Q354" s="13"/>
      <c r="R354" s="14"/>
      <c r="S354" s="12"/>
      <c r="T354" s="16"/>
      <c r="U354" s="17" t="s">
        <v>6</v>
      </c>
      <c r="V354" s="17" t="s">
        <v>7</v>
      </c>
    </row>
    <row r="355">
      <c r="B355" s="18"/>
      <c r="C355" s="19" t="s">
        <v>8</v>
      </c>
      <c r="D355" s="19" t="s">
        <v>9</v>
      </c>
      <c r="E355" s="20"/>
      <c r="F355" s="19" t="s">
        <v>8</v>
      </c>
      <c r="G355" s="19" t="s">
        <v>9</v>
      </c>
      <c r="H355" s="20"/>
      <c r="I355" s="19" t="s">
        <v>8</v>
      </c>
      <c r="J355" s="19" t="s">
        <v>9</v>
      </c>
      <c r="K355" s="20"/>
      <c r="L355" s="19" t="s">
        <v>8</v>
      </c>
      <c r="M355" s="19" t="s">
        <v>9</v>
      </c>
      <c r="N355" s="20"/>
      <c r="O355" s="19" t="s">
        <v>8</v>
      </c>
      <c r="P355" s="19" t="s">
        <v>9</v>
      </c>
      <c r="Q355" s="20"/>
      <c r="R355" s="19" t="s">
        <v>8</v>
      </c>
      <c r="S355" s="19" t="s">
        <v>9</v>
      </c>
      <c r="T355" s="20"/>
      <c r="U355" s="19" t="s">
        <v>10</v>
      </c>
      <c r="V355" s="19" t="s">
        <v>9</v>
      </c>
    </row>
    <row r="356" ht="15.75" customHeight="1">
      <c r="B356" s="25" t="s">
        <v>28</v>
      </c>
      <c r="C356" s="26">
        <v>1.0</v>
      </c>
      <c r="D356" s="26">
        <v>8.0</v>
      </c>
      <c r="E356" s="22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>
        <f t="shared" ref="U356:U359" si="66">COUNT(C356,F356,I356,L356,O356,R356,#REF!)</f>
        <v>1</v>
      </c>
      <c r="V356" s="23">
        <f t="shared" ref="V356:V359" si="67">SUM(D356+G356+J356+M356+P356+S356)</f>
        <v>8</v>
      </c>
    </row>
    <row r="357" ht="15.75" customHeight="1">
      <c r="B357" s="25" t="s">
        <v>29</v>
      </c>
      <c r="C357" s="26">
        <v>2.0</v>
      </c>
      <c r="D357" s="26">
        <v>7.0</v>
      </c>
      <c r="E357" s="22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>
        <f t="shared" si="66"/>
        <v>1</v>
      </c>
      <c r="V357" s="23">
        <f t="shared" si="67"/>
        <v>7</v>
      </c>
    </row>
    <row r="358" ht="15.75" customHeight="1">
      <c r="B358" s="25" t="s">
        <v>45</v>
      </c>
      <c r="C358" s="26">
        <v>3.0</v>
      </c>
      <c r="D358" s="26">
        <v>6.0</v>
      </c>
      <c r="E358" s="22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>
        <f t="shared" si="66"/>
        <v>1</v>
      </c>
      <c r="V358" s="23">
        <f t="shared" si="67"/>
        <v>6</v>
      </c>
    </row>
    <row r="359" ht="15.75" customHeight="1">
      <c r="B359" s="21"/>
      <c r="C359" s="22"/>
      <c r="D359" s="22"/>
      <c r="E359" s="22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>
        <f t="shared" si="66"/>
        <v>0</v>
      </c>
      <c r="V359" s="23">
        <f t="shared" si="67"/>
        <v>0</v>
      </c>
    </row>
    <row r="360" ht="15.75" customHeight="1">
      <c r="B360" s="52" t="s">
        <v>97</v>
      </c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/>
    </row>
    <row r="361" ht="15.75" customHeight="1">
      <c r="B361" s="5" t="s">
        <v>1</v>
      </c>
      <c r="C361" s="50" t="s">
        <v>2</v>
      </c>
      <c r="D361" s="9"/>
      <c r="E361" s="8" t="s">
        <v>3</v>
      </c>
      <c r="F361" s="6" t="s">
        <v>2</v>
      </c>
      <c r="G361" s="7"/>
      <c r="H361" s="8" t="s">
        <v>3</v>
      </c>
      <c r="I361" s="6" t="s">
        <v>2</v>
      </c>
      <c r="J361" s="7"/>
      <c r="K361" s="8" t="s">
        <v>3</v>
      </c>
      <c r="L361" s="6" t="s">
        <v>2</v>
      </c>
      <c r="M361" s="7"/>
      <c r="N361" s="8" t="s">
        <v>3</v>
      </c>
      <c r="O361" s="6" t="s">
        <v>2</v>
      </c>
      <c r="P361" s="7"/>
      <c r="Q361" s="8" t="s">
        <v>3</v>
      </c>
      <c r="R361" s="6" t="s">
        <v>2</v>
      </c>
      <c r="S361" s="7"/>
      <c r="T361" s="9" t="s">
        <v>3</v>
      </c>
      <c r="U361" s="6" t="s">
        <v>4</v>
      </c>
      <c r="V361" s="7"/>
    </row>
    <row r="362" ht="15.75" customHeight="1">
      <c r="B362" s="10" t="s">
        <v>5</v>
      </c>
      <c r="C362" s="11">
        <v>45948.0</v>
      </c>
      <c r="D362" s="12"/>
      <c r="E362" s="13"/>
      <c r="F362" s="14"/>
      <c r="G362" s="12"/>
      <c r="H362" s="15"/>
      <c r="I362" s="14"/>
      <c r="J362" s="12"/>
      <c r="K362" s="13"/>
      <c r="L362" s="14"/>
      <c r="M362" s="12"/>
      <c r="N362" s="13"/>
      <c r="O362" s="14"/>
      <c r="P362" s="12"/>
      <c r="Q362" s="13"/>
      <c r="R362" s="14"/>
      <c r="S362" s="12"/>
      <c r="T362" s="16"/>
      <c r="U362" s="17" t="s">
        <v>6</v>
      </c>
      <c r="V362" s="17" t="s">
        <v>7</v>
      </c>
    </row>
    <row r="363">
      <c r="B363" s="18"/>
      <c r="C363" s="19" t="s">
        <v>8</v>
      </c>
      <c r="D363" s="19" t="s">
        <v>9</v>
      </c>
      <c r="E363" s="20"/>
      <c r="F363" s="19" t="s">
        <v>8</v>
      </c>
      <c r="G363" s="19" t="s">
        <v>9</v>
      </c>
      <c r="H363" s="20"/>
      <c r="I363" s="19" t="s">
        <v>8</v>
      </c>
      <c r="J363" s="19" t="s">
        <v>9</v>
      </c>
      <c r="K363" s="20"/>
      <c r="L363" s="19" t="s">
        <v>8</v>
      </c>
      <c r="M363" s="19" t="s">
        <v>9</v>
      </c>
      <c r="N363" s="20"/>
      <c r="O363" s="19" t="s">
        <v>8</v>
      </c>
      <c r="P363" s="19" t="s">
        <v>9</v>
      </c>
      <c r="Q363" s="20"/>
      <c r="R363" s="19" t="s">
        <v>8</v>
      </c>
      <c r="S363" s="19" t="s">
        <v>9</v>
      </c>
      <c r="T363" s="20"/>
      <c r="U363" s="19" t="s">
        <v>10</v>
      </c>
      <c r="V363" s="19" t="s">
        <v>9</v>
      </c>
    </row>
    <row r="364" ht="15.75" customHeight="1">
      <c r="B364" s="25" t="s">
        <v>98</v>
      </c>
      <c r="C364" s="31">
        <v>1.0</v>
      </c>
      <c r="D364" s="31">
        <v>8.0</v>
      </c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31">
        <v>1.0</v>
      </c>
      <c r="V364" s="23">
        <f t="shared" ref="V364:V367" si="68">SUM(D364+G364+J364+M364+P364+S364)</f>
        <v>8</v>
      </c>
    </row>
    <row r="365" ht="15.75" customHeight="1">
      <c r="B365" s="25" t="s">
        <v>16</v>
      </c>
      <c r="C365" s="31">
        <v>2.0</v>
      </c>
      <c r="D365" s="31">
        <v>7.0</v>
      </c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31">
        <v>1.0</v>
      </c>
      <c r="V365" s="23">
        <f t="shared" si="68"/>
        <v>7</v>
      </c>
    </row>
    <row r="366" ht="15.75" customHeight="1">
      <c r="B366" s="25" t="s">
        <v>18</v>
      </c>
      <c r="C366" s="26">
        <v>3.0</v>
      </c>
      <c r="D366" s="26">
        <v>6.0</v>
      </c>
      <c r="E366" s="22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31">
        <v>1.0</v>
      </c>
      <c r="V366" s="23">
        <f t="shared" si="68"/>
        <v>6</v>
      </c>
    </row>
    <row r="367" ht="15.75" customHeight="1">
      <c r="B367" s="25" t="s">
        <v>17</v>
      </c>
      <c r="C367" s="26">
        <v>4.0</v>
      </c>
      <c r="D367" s="26">
        <v>5.0</v>
      </c>
      <c r="E367" s="22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31">
        <v>1.0</v>
      </c>
      <c r="V367" s="23">
        <f t="shared" si="68"/>
        <v>5</v>
      </c>
    </row>
    <row r="368" ht="15.75" customHeight="1">
      <c r="B368" s="25" t="s">
        <v>77</v>
      </c>
      <c r="C368" s="26">
        <v>5.0</v>
      </c>
      <c r="D368" s="26">
        <v>4.0</v>
      </c>
      <c r="E368" s="22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>
        <v>1.0</v>
      </c>
      <c r="V368" s="23">
        <v>4.0</v>
      </c>
    </row>
    <row r="369" ht="15.75" customHeight="1">
      <c r="B369" s="25" t="s">
        <v>48</v>
      </c>
      <c r="C369" s="26">
        <v>6.0</v>
      </c>
      <c r="D369" s="26">
        <v>3.0</v>
      </c>
      <c r="E369" s="22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31">
        <v>1.0</v>
      </c>
      <c r="V369" s="32">
        <v>3.0</v>
      </c>
    </row>
    <row r="370" ht="15.75" customHeight="1">
      <c r="B370" s="25" t="s">
        <v>75</v>
      </c>
      <c r="C370" s="26">
        <v>7.0</v>
      </c>
      <c r="D370" s="26">
        <v>2.0</v>
      </c>
      <c r="E370" s="22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31">
        <v>1.0</v>
      </c>
      <c r="V370" s="32">
        <v>2.0</v>
      </c>
    </row>
    <row r="371" ht="15.75" customHeight="1">
      <c r="B371" s="25" t="s">
        <v>57</v>
      </c>
      <c r="C371" s="26">
        <v>8.0</v>
      </c>
      <c r="D371" s="26">
        <v>1.0</v>
      </c>
      <c r="E371" s="22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31">
        <v>1.0</v>
      </c>
      <c r="V371" s="32">
        <v>1.0</v>
      </c>
    </row>
    <row r="372" ht="15.75" customHeight="1">
      <c r="B372" s="25" t="s">
        <v>99</v>
      </c>
      <c r="C372" s="22"/>
      <c r="D372" s="22"/>
      <c r="E372" s="22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31">
        <v>1.0</v>
      </c>
      <c r="V372" s="32">
        <v>0.0</v>
      </c>
    </row>
    <row r="373" ht="15.75" customHeight="1">
      <c r="B373" s="25" t="s">
        <v>76</v>
      </c>
      <c r="C373" s="22"/>
      <c r="D373" s="22"/>
      <c r="E373" s="22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>
        <v>1.0</v>
      </c>
      <c r="V373" s="23">
        <f t="shared" ref="V373:V374" si="69">SUM(D373+G373+J373+M373+P373+S373)</f>
        <v>0</v>
      </c>
    </row>
    <row r="374" ht="15.75" customHeight="1">
      <c r="B374" s="21"/>
      <c r="C374" s="22"/>
      <c r="D374" s="22"/>
      <c r="E374" s="22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>
        <f>COUNT(C374,F374,I374,L374,O374,R374,#REF!)</f>
        <v>0</v>
      </c>
      <c r="V374" s="23">
        <f t="shared" si="69"/>
        <v>0</v>
      </c>
    </row>
    <row r="375" ht="15.75" customHeight="1">
      <c r="B375" s="52" t="s">
        <v>100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4"/>
    </row>
    <row r="376" ht="15.75" customHeight="1">
      <c r="B376" s="5" t="s">
        <v>1</v>
      </c>
      <c r="C376" s="50" t="s">
        <v>2</v>
      </c>
      <c r="D376" s="9"/>
      <c r="E376" s="8" t="s">
        <v>3</v>
      </c>
      <c r="F376" s="6" t="s">
        <v>2</v>
      </c>
      <c r="G376" s="7"/>
      <c r="H376" s="8" t="s">
        <v>3</v>
      </c>
      <c r="I376" s="6" t="s">
        <v>101</v>
      </c>
      <c r="J376" s="7"/>
      <c r="K376" s="8" t="s">
        <v>3</v>
      </c>
      <c r="L376" s="6" t="s">
        <v>2</v>
      </c>
      <c r="M376" s="7"/>
      <c r="N376" s="8" t="s">
        <v>3</v>
      </c>
      <c r="O376" s="6" t="s">
        <v>2</v>
      </c>
      <c r="P376" s="7"/>
      <c r="Q376" s="8" t="s">
        <v>3</v>
      </c>
      <c r="R376" s="6" t="s">
        <v>2</v>
      </c>
      <c r="S376" s="7"/>
      <c r="T376" s="9" t="s">
        <v>3</v>
      </c>
      <c r="U376" s="50" t="s">
        <v>102</v>
      </c>
      <c r="V376" s="9"/>
    </row>
    <row r="377" ht="15.75" customHeight="1">
      <c r="B377" s="10" t="s">
        <v>5</v>
      </c>
      <c r="C377" s="11">
        <v>45948.0</v>
      </c>
      <c r="D377" s="12"/>
      <c r="E377" s="13"/>
      <c r="F377" s="14"/>
      <c r="G377" s="12"/>
      <c r="H377" s="15"/>
      <c r="I377" s="14"/>
      <c r="J377" s="12"/>
      <c r="K377" s="13"/>
      <c r="L377" s="14"/>
      <c r="M377" s="12"/>
      <c r="N377" s="13"/>
      <c r="O377" s="14"/>
      <c r="P377" s="12"/>
      <c r="Q377" s="13"/>
      <c r="R377" s="14"/>
      <c r="S377" s="12"/>
      <c r="T377" s="16"/>
      <c r="U377" s="17" t="s">
        <v>6</v>
      </c>
      <c r="V377" s="17" t="s">
        <v>7</v>
      </c>
    </row>
    <row r="378">
      <c r="B378" s="18"/>
      <c r="C378" s="19" t="s">
        <v>8</v>
      </c>
      <c r="D378" s="19" t="s">
        <v>9</v>
      </c>
      <c r="E378" s="20"/>
      <c r="F378" s="19" t="s">
        <v>8</v>
      </c>
      <c r="G378" s="19" t="s">
        <v>9</v>
      </c>
      <c r="H378" s="20"/>
      <c r="I378" s="19" t="s">
        <v>8</v>
      </c>
      <c r="J378" s="19" t="s">
        <v>9</v>
      </c>
      <c r="K378" s="20"/>
      <c r="L378" s="19" t="s">
        <v>8</v>
      </c>
      <c r="M378" s="19" t="s">
        <v>9</v>
      </c>
      <c r="N378" s="20"/>
      <c r="O378" s="19" t="s">
        <v>8</v>
      </c>
      <c r="P378" s="19" t="s">
        <v>9</v>
      </c>
      <c r="Q378" s="20"/>
      <c r="R378" s="19" t="s">
        <v>8</v>
      </c>
      <c r="S378" s="19" t="s">
        <v>9</v>
      </c>
      <c r="T378" s="20"/>
      <c r="U378" s="19" t="s">
        <v>10</v>
      </c>
      <c r="V378" s="19" t="s">
        <v>9</v>
      </c>
    </row>
    <row r="379" ht="15.75" customHeight="1">
      <c r="B379" s="21"/>
      <c r="C379" s="22"/>
      <c r="D379" s="22"/>
      <c r="E379" s="22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>
        <f t="shared" ref="U379:U380" si="70">COUNT(C379,F379,I379,L379,O379,R379,#REF!)</f>
        <v>0</v>
      </c>
      <c r="V379" s="23">
        <f t="shared" ref="V379:V380" si="71">SUM(D379+G379+J379+M379+P379+S379)</f>
        <v>0</v>
      </c>
    </row>
    <row r="380" ht="15.75" customHeight="1">
      <c r="B380" s="21" t="s">
        <v>22</v>
      </c>
      <c r="C380" s="22"/>
      <c r="D380" s="22"/>
      <c r="E380" s="22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>
        <f t="shared" si="70"/>
        <v>0</v>
      </c>
      <c r="V380" s="23">
        <f t="shared" si="71"/>
        <v>0</v>
      </c>
    </row>
    <row r="381" ht="15.75" customHeight="1">
      <c r="B381" s="52" t="s">
        <v>103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4"/>
    </row>
    <row r="382" ht="15.75" customHeight="1">
      <c r="B382" s="5" t="s">
        <v>1</v>
      </c>
      <c r="C382" s="50" t="s">
        <v>2</v>
      </c>
      <c r="D382" s="9"/>
      <c r="E382" s="8" t="s">
        <v>3</v>
      </c>
      <c r="F382" s="6" t="s">
        <v>2</v>
      </c>
      <c r="G382" s="7"/>
      <c r="H382" s="8" t="s">
        <v>3</v>
      </c>
      <c r="I382" s="6" t="s">
        <v>101</v>
      </c>
      <c r="J382" s="7"/>
      <c r="K382" s="8" t="s">
        <v>3</v>
      </c>
      <c r="L382" s="6" t="s">
        <v>2</v>
      </c>
      <c r="M382" s="7"/>
      <c r="N382" s="8" t="s">
        <v>3</v>
      </c>
      <c r="O382" s="6" t="s">
        <v>2</v>
      </c>
      <c r="P382" s="7"/>
      <c r="Q382" s="8" t="s">
        <v>3</v>
      </c>
      <c r="R382" s="6" t="s">
        <v>2</v>
      </c>
      <c r="S382" s="7"/>
      <c r="T382" s="9" t="s">
        <v>3</v>
      </c>
      <c r="U382" s="50" t="s">
        <v>104</v>
      </c>
      <c r="V382" s="9"/>
    </row>
    <row r="383" ht="15.75" customHeight="1">
      <c r="B383" s="10" t="s">
        <v>5</v>
      </c>
      <c r="C383" s="11">
        <v>45948.0</v>
      </c>
      <c r="D383" s="12"/>
      <c r="E383" s="13"/>
      <c r="F383" s="14"/>
      <c r="G383" s="12"/>
      <c r="H383" s="15"/>
      <c r="I383" s="14"/>
      <c r="J383" s="12"/>
      <c r="K383" s="13"/>
      <c r="L383" s="14"/>
      <c r="M383" s="12"/>
      <c r="N383" s="13"/>
      <c r="O383" s="14"/>
      <c r="P383" s="12"/>
      <c r="Q383" s="13"/>
      <c r="R383" s="14"/>
      <c r="S383" s="12"/>
      <c r="T383" s="16"/>
      <c r="U383" s="17" t="s">
        <v>6</v>
      </c>
      <c r="V383" s="17" t="s">
        <v>7</v>
      </c>
    </row>
    <row r="384">
      <c r="B384" s="18"/>
      <c r="C384" s="22" t="s">
        <v>8</v>
      </c>
      <c r="D384" s="22" t="s">
        <v>9</v>
      </c>
      <c r="E384" s="22"/>
      <c r="F384" s="19" t="s">
        <v>8</v>
      </c>
      <c r="G384" s="19" t="s">
        <v>9</v>
      </c>
      <c r="H384" s="20"/>
      <c r="I384" s="19" t="s">
        <v>8</v>
      </c>
      <c r="J384" s="19" t="s">
        <v>9</v>
      </c>
      <c r="K384" s="20"/>
      <c r="L384" s="19" t="s">
        <v>8</v>
      </c>
      <c r="M384" s="19" t="s">
        <v>9</v>
      </c>
      <c r="N384" s="20"/>
      <c r="O384" s="19" t="s">
        <v>8</v>
      </c>
      <c r="P384" s="19" t="s">
        <v>9</v>
      </c>
      <c r="Q384" s="20"/>
      <c r="R384" s="19" t="s">
        <v>8</v>
      </c>
      <c r="S384" s="19" t="s">
        <v>9</v>
      </c>
      <c r="T384" s="20"/>
      <c r="U384" s="19" t="s">
        <v>10</v>
      </c>
      <c r="V384" s="19" t="s">
        <v>9</v>
      </c>
    </row>
    <row r="385" ht="15.75" customHeight="1">
      <c r="B385" s="25" t="s">
        <v>77</v>
      </c>
      <c r="C385" s="26">
        <v>1.0</v>
      </c>
      <c r="D385" s="26">
        <v>8.0</v>
      </c>
      <c r="E385" s="22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31">
        <v>1.0</v>
      </c>
      <c r="V385" s="23">
        <f t="shared" ref="V385:V387" si="72">SUM(D385+G385+J385+M385+P385+S385)</f>
        <v>8</v>
      </c>
    </row>
    <row r="386" ht="15.75" customHeight="1">
      <c r="B386" s="25" t="s">
        <v>105</v>
      </c>
      <c r="C386" s="26">
        <v>2.0</v>
      </c>
      <c r="D386" s="26">
        <v>7.0</v>
      </c>
      <c r="E386" s="22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>
        <f t="shared" ref="U386:U387" si="73">COUNT(C386,F386,I386,L386,O386,R386,#REF!)</f>
        <v>1</v>
      </c>
      <c r="V386" s="23">
        <f t="shared" si="72"/>
        <v>7</v>
      </c>
    </row>
    <row r="387" ht="15.75" customHeight="1">
      <c r="B387" s="25" t="s">
        <v>48</v>
      </c>
      <c r="C387" s="26">
        <v>3.0</v>
      </c>
      <c r="D387" s="26">
        <v>6.0</v>
      </c>
      <c r="E387" s="22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>
        <f t="shared" si="73"/>
        <v>1</v>
      </c>
      <c r="V387" s="23">
        <f t="shared" si="72"/>
        <v>6</v>
      </c>
    </row>
    <row r="388" ht="15.75" customHeight="1">
      <c r="B388" s="25" t="s">
        <v>99</v>
      </c>
      <c r="C388" s="26">
        <v>4.0</v>
      </c>
      <c r="D388" s="26">
        <v>5.0</v>
      </c>
      <c r="E388" s="22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31">
        <v>1.0</v>
      </c>
      <c r="V388" s="32">
        <v>5.0</v>
      </c>
    </row>
    <row r="389" ht="15.75" customHeight="1">
      <c r="B389" s="25" t="s">
        <v>106</v>
      </c>
      <c r="C389" s="26">
        <v>5.0</v>
      </c>
      <c r="D389" s="26">
        <v>4.0</v>
      </c>
      <c r="E389" s="22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>
        <f>COUNT(C389,F389,I389,L389,O389,R389,#REF!)</f>
        <v>1</v>
      </c>
      <c r="V389" s="23">
        <f>SUM(D389+G389+J389+M389+P389+S389)</f>
        <v>4</v>
      </c>
    </row>
    <row r="390" ht="15.75" customHeight="1">
      <c r="B390" s="52" t="s">
        <v>107</v>
      </c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4"/>
    </row>
    <row r="391" ht="15.75" customHeight="1">
      <c r="B391" s="5" t="s">
        <v>1</v>
      </c>
      <c r="C391" s="50" t="s">
        <v>2</v>
      </c>
      <c r="D391" s="9"/>
      <c r="E391" s="8" t="s">
        <v>3</v>
      </c>
      <c r="F391" s="6" t="s">
        <v>2</v>
      </c>
      <c r="G391" s="7"/>
      <c r="H391" s="8" t="s">
        <v>3</v>
      </c>
      <c r="I391" s="6" t="s">
        <v>101</v>
      </c>
      <c r="J391" s="7"/>
      <c r="K391" s="8" t="s">
        <v>3</v>
      </c>
      <c r="L391" s="6" t="s">
        <v>2</v>
      </c>
      <c r="M391" s="7"/>
      <c r="N391" s="8" t="s">
        <v>3</v>
      </c>
      <c r="O391" s="6" t="s">
        <v>2</v>
      </c>
      <c r="P391" s="7"/>
      <c r="Q391" s="8" t="s">
        <v>3</v>
      </c>
      <c r="R391" s="6" t="s">
        <v>2</v>
      </c>
      <c r="S391" s="7"/>
      <c r="T391" s="9" t="s">
        <v>3</v>
      </c>
      <c r="U391" s="50" t="s">
        <v>104</v>
      </c>
      <c r="V391" s="9"/>
    </row>
    <row r="392" ht="15.75" customHeight="1">
      <c r="B392" s="10" t="s">
        <v>5</v>
      </c>
      <c r="C392" s="11">
        <v>45948.0</v>
      </c>
      <c r="D392" s="12"/>
      <c r="E392" s="13"/>
      <c r="F392" s="14"/>
      <c r="G392" s="12"/>
      <c r="H392" s="15"/>
      <c r="I392" s="14"/>
      <c r="J392" s="12"/>
      <c r="K392" s="13"/>
      <c r="L392" s="14"/>
      <c r="M392" s="12"/>
      <c r="N392" s="13"/>
      <c r="O392" s="14"/>
      <c r="P392" s="12"/>
      <c r="Q392" s="13"/>
      <c r="R392" s="14"/>
      <c r="S392" s="12"/>
      <c r="T392" s="16"/>
      <c r="U392" s="17" t="s">
        <v>6</v>
      </c>
      <c r="V392" s="17" t="s">
        <v>7</v>
      </c>
    </row>
    <row r="393">
      <c r="B393" s="18"/>
      <c r="C393" s="19" t="s">
        <v>8</v>
      </c>
      <c r="D393" s="19" t="s">
        <v>9</v>
      </c>
      <c r="E393" s="20"/>
      <c r="F393" s="19" t="s">
        <v>8</v>
      </c>
      <c r="G393" s="19" t="s">
        <v>9</v>
      </c>
      <c r="H393" s="20"/>
      <c r="I393" s="19" t="s">
        <v>8</v>
      </c>
      <c r="J393" s="19" t="s">
        <v>9</v>
      </c>
      <c r="K393" s="20"/>
      <c r="L393" s="19" t="s">
        <v>8</v>
      </c>
      <c r="M393" s="19" t="s">
        <v>9</v>
      </c>
      <c r="N393" s="20"/>
      <c r="O393" s="19" t="s">
        <v>8</v>
      </c>
      <c r="P393" s="19" t="s">
        <v>9</v>
      </c>
      <c r="Q393" s="20"/>
      <c r="R393" s="19" t="s">
        <v>8</v>
      </c>
      <c r="S393" s="19" t="s">
        <v>9</v>
      </c>
      <c r="T393" s="20"/>
      <c r="U393" s="19" t="s">
        <v>10</v>
      </c>
      <c r="V393" s="19" t="s">
        <v>9</v>
      </c>
    </row>
    <row r="394" ht="15.75" customHeight="1">
      <c r="B394" s="25" t="s">
        <v>51</v>
      </c>
      <c r="C394" s="31">
        <v>1.0</v>
      </c>
      <c r="D394" s="31">
        <v>8.0</v>
      </c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>
        <v>4.0</v>
      </c>
      <c r="V394" s="23">
        <f>SUM(D394+G394+J394+M394+P394+S394)</f>
        <v>8</v>
      </c>
    </row>
    <row r="395" ht="15.75" customHeight="1">
      <c r="B395" s="25" t="s">
        <v>62</v>
      </c>
      <c r="C395" s="31">
        <v>2.0</v>
      </c>
      <c r="D395" s="31">
        <v>7.0</v>
      </c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>
        <v>1.0</v>
      </c>
      <c r="V395" s="23">
        <v>8.0</v>
      </c>
    </row>
    <row r="396" ht="15.75" customHeight="1">
      <c r="B396" s="25" t="s">
        <v>26</v>
      </c>
      <c r="C396" s="26">
        <v>3.0</v>
      </c>
      <c r="D396" s="26">
        <v>6.0</v>
      </c>
      <c r="E396" s="22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>
        <f t="shared" ref="U396:U400" si="74">COUNT(C396,F396,I396,L396,O396,R396,#REF!)</f>
        <v>1</v>
      </c>
      <c r="V396" s="23">
        <f t="shared" ref="V396:V400" si="75">SUM(D396+G396+J396+M396+P396+S396)</f>
        <v>6</v>
      </c>
    </row>
    <row r="397" ht="15.75" customHeight="1">
      <c r="B397" s="25" t="s">
        <v>108</v>
      </c>
      <c r="C397" s="26">
        <v>4.0</v>
      </c>
      <c r="D397" s="26">
        <v>5.0</v>
      </c>
      <c r="E397" s="22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>
        <f t="shared" si="74"/>
        <v>1</v>
      </c>
      <c r="V397" s="23">
        <f t="shared" si="75"/>
        <v>5</v>
      </c>
    </row>
    <row r="398" ht="15.75" customHeight="1">
      <c r="B398" s="21"/>
      <c r="C398" s="22"/>
      <c r="D398" s="22"/>
      <c r="E398" s="22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>
        <f t="shared" si="74"/>
        <v>0</v>
      </c>
      <c r="V398" s="23">
        <f t="shared" si="75"/>
        <v>0</v>
      </c>
    </row>
    <row r="399" ht="15.75" customHeight="1">
      <c r="B399" s="21"/>
      <c r="C399" s="22"/>
      <c r="D399" s="22"/>
      <c r="E399" s="22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>
        <f t="shared" si="74"/>
        <v>0</v>
      </c>
      <c r="V399" s="23">
        <f t="shared" si="75"/>
        <v>0</v>
      </c>
    </row>
    <row r="400" ht="15.75" customHeight="1">
      <c r="B400" s="21"/>
      <c r="C400" s="22"/>
      <c r="D400" s="22"/>
      <c r="E400" s="22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>
        <f t="shared" si="74"/>
        <v>0</v>
      </c>
      <c r="V400" s="23">
        <f t="shared" si="75"/>
        <v>0</v>
      </c>
    </row>
    <row r="401" ht="15.75" customHeight="1">
      <c r="B401" s="52" t="s">
        <v>109</v>
      </c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4"/>
    </row>
    <row r="402" ht="15.75" customHeight="1">
      <c r="B402" s="5" t="s">
        <v>1</v>
      </c>
      <c r="C402" s="50" t="s">
        <v>2</v>
      </c>
      <c r="D402" s="9"/>
      <c r="E402" s="8" t="s">
        <v>3</v>
      </c>
      <c r="F402" s="6" t="s">
        <v>2</v>
      </c>
      <c r="G402" s="7"/>
      <c r="H402" s="8" t="s">
        <v>3</v>
      </c>
      <c r="I402" s="6" t="s">
        <v>2</v>
      </c>
      <c r="J402" s="7"/>
      <c r="K402" s="8" t="s">
        <v>3</v>
      </c>
      <c r="L402" s="6" t="s">
        <v>2</v>
      </c>
      <c r="M402" s="7"/>
      <c r="N402" s="8" t="s">
        <v>3</v>
      </c>
      <c r="O402" s="6" t="s">
        <v>2</v>
      </c>
      <c r="P402" s="7"/>
      <c r="Q402" s="8" t="s">
        <v>3</v>
      </c>
      <c r="R402" s="6" t="s">
        <v>2</v>
      </c>
      <c r="S402" s="7"/>
      <c r="T402" s="9" t="s">
        <v>3</v>
      </c>
      <c r="U402" s="50" t="s">
        <v>110</v>
      </c>
      <c r="V402" s="9"/>
    </row>
    <row r="403" ht="15.75" customHeight="1">
      <c r="B403" s="10" t="s">
        <v>5</v>
      </c>
      <c r="C403" s="11">
        <v>45948.0</v>
      </c>
      <c r="D403" s="12"/>
      <c r="E403" s="13"/>
      <c r="F403" s="14"/>
      <c r="G403" s="12"/>
      <c r="H403" s="15"/>
      <c r="I403" s="14"/>
      <c r="J403" s="12"/>
      <c r="K403" s="13"/>
      <c r="L403" s="14"/>
      <c r="M403" s="12"/>
      <c r="N403" s="13"/>
      <c r="O403" s="14"/>
      <c r="P403" s="12"/>
      <c r="Q403" s="13"/>
      <c r="R403" s="14"/>
      <c r="S403" s="12"/>
      <c r="T403" s="16"/>
      <c r="U403" s="17" t="s">
        <v>6</v>
      </c>
      <c r="V403" s="17" t="s">
        <v>7</v>
      </c>
    </row>
    <row r="404">
      <c r="B404" s="18"/>
      <c r="C404" s="19" t="s">
        <v>8</v>
      </c>
      <c r="D404" s="19" t="s">
        <v>9</v>
      </c>
      <c r="E404" s="20"/>
      <c r="F404" s="19" t="s">
        <v>8</v>
      </c>
      <c r="G404" s="19" t="s">
        <v>9</v>
      </c>
      <c r="H404" s="20"/>
      <c r="I404" s="19" t="s">
        <v>8</v>
      </c>
      <c r="J404" s="19" t="s">
        <v>9</v>
      </c>
      <c r="K404" s="20"/>
      <c r="L404" s="19" t="s">
        <v>8</v>
      </c>
      <c r="M404" s="19" t="s">
        <v>9</v>
      </c>
      <c r="N404" s="20"/>
      <c r="O404" s="19" t="s">
        <v>8</v>
      </c>
      <c r="P404" s="19" t="s">
        <v>9</v>
      </c>
      <c r="Q404" s="20"/>
      <c r="R404" s="19" t="s">
        <v>8</v>
      </c>
      <c r="S404" s="19" t="s">
        <v>9</v>
      </c>
      <c r="T404" s="20"/>
      <c r="U404" s="19" t="s">
        <v>10</v>
      </c>
      <c r="V404" s="19" t="s">
        <v>9</v>
      </c>
    </row>
    <row r="405" ht="15.75" customHeight="1">
      <c r="B405" s="25" t="s">
        <v>29</v>
      </c>
      <c r="C405" s="31">
        <v>1.0</v>
      </c>
      <c r="D405" s="31">
        <v>8.0</v>
      </c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31">
        <v>1.0</v>
      </c>
      <c r="V405" s="23">
        <f t="shared" ref="V405:V408" si="76">SUM(D405+G405+J405+M405+P405+S405)</f>
        <v>8</v>
      </c>
    </row>
    <row r="406" ht="15.75" customHeight="1">
      <c r="B406" s="25" t="s">
        <v>28</v>
      </c>
      <c r="C406" s="31">
        <v>2.0</v>
      </c>
      <c r="D406" s="31">
        <v>7.0</v>
      </c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31">
        <v>1.0</v>
      </c>
      <c r="V406" s="23">
        <f t="shared" si="76"/>
        <v>7</v>
      </c>
    </row>
    <row r="407" ht="15.75" customHeight="1">
      <c r="B407" s="25" t="s">
        <v>111</v>
      </c>
      <c r="C407" s="31">
        <v>3.0</v>
      </c>
      <c r="D407" s="31">
        <v>6.0</v>
      </c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>
        <f t="shared" ref="U407:U408" si="77">COUNT(C407,F407,I407,L407,O407,R407,#REF!)</f>
        <v>1</v>
      </c>
      <c r="V407" s="23">
        <f t="shared" si="76"/>
        <v>6</v>
      </c>
    </row>
    <row r="408" ht="15.75" customHeight="1">
      <c r="B408" s="21"/>
      <c r="C408" s="22"/>
      <c r="D408" s="22"/>
      <c r="E408" s="22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>
        <f t="shared" si="77"/>
        <v>0</v>
      </c>
      <c r="V408" s="23">
        <f t="shared" si="76"/>
        <v>0</v>
      </c>
    </row>
    <row r="409" ht="15.75" customHeight="1">
      <c r="A409" s="43" t="s">
        <v>112</v>
      </c>
      <c r="B409" s="52" t="s">
        <v>113</v>
      </c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4"/>
    </row>
    <row r="410" ht="15.75" customHeight="1">
      <c r="B410" s="5" t="s">
        <v>1</v>
      </c>
      <c r="C410" s="50" t="s">
        <v>2</v>
      </c>
      <c r="D410" s="9"/>
      <c r="E410" s="8" t="s">
        <v>3</v>
      </c>
      <c r="F410" s="6" t="s">
        <v>2</v>
      </c>
      <c r="G410" s="7"/>
      <c r="H410" s="8" t="s">
        <v>3</v>
      </c>
      <c r="I410" s="6" t="s">
        <v>2</v>
      </c>
      <c r="J410" s="7"/>
      <c r="K410" s="8" t="s">
        <v>3</v>
      </c>
      <c r="L410" s="6" t="s">
        <v>2</v>
      </c>
      <c r="M410" s="7"/>
      <c r="N410" s="8" t="s">
        <v>3</v>
      </c>
      <c r="O410" s="6" t="s">
        <v>2</v>
      </c>
      <c r="P410" s="7"/>
      <c r="Q410" s="8" t="s">
        <v>3</v>
      </c>
      <c r="R410" s="6" t="s">
        <v>2</v>
      </c>
      <c r="S410" s="7"/>
      <c r="T410" s="9" t="s">
        <v>3</v>
      </c>
      <c r="U410" s="6" t="s">
        <v>4</v>
      </c>
      <c r="V410" s="7"/>
    </row>
    <row r="411" ht="15.75" customHeight="1">
      <c r="B411" s="10" t="s">
        <v>5</v>
      </c>
      <c r="C411" s="11">
        <v>45948.0</v>
      </c>
      <c r="D411" s="12"/>
      <c r="E411" s="13"/>
      <c r="F411" s="14"/>
      <c r="G411" s="12"/>
      <c r="H411" s="15"/>
      <c r="I411" s="14"/>
      <c r="J411" s="12"/>
      <c r="K411" s="13"/>
      <c r="L411" s="14"/>
      <c r="M411" s="12"/>
      <c r="N411" s="13"/>
      <c r="O411" s="14"/>
      <c r="P411" s="12"/>
      <c r="Q411" s="13"/>
      <c r="R411" s="14"/>
      <c r="S411" s="12"/>
      <c r="T411" s="16"/>
      <c r="U411" s="17" t="s">
        <v>6</v>
      </c>
      <c r="V411" s="17" t="s">
        <v>7</v>
      </c>
    </row>
    <row r="412">
      <c r="B412" s="18"/>
      <c r="C412" s="19" t="s">
        <v>8</v>
      </c>
      <c r="D412" s="19" t="s">
        <v>9</v>
      </c>
      <c r="E412" s="20"/>
      <c r="F412" s="19" t="s">
        <v>8</v>
      </c>
      <c r="G412" s="19" t="s">
        <v>9</v>
      </c>
      <c r="H412" s="20"/>
      <c r="I412" s="19" t="s">
        <v>8</v>
      </c>
      <c r="J412" s="19" t="s">
        <v>9</v>
      </c>
      <c r="K412" s="20"/>
      <c r="L412" s="19" t="s">
        <v>8</v>
      </c>
      <c r="M412" s="19" t="s">
        <v>9</v>
      </c>
      <c r="N412" s="20"/>
      <c r="O412" s="19" t="s">
        <v>8</v>
      </c>
      <c r="P412" s="19" t="s">
        <v>9</v>
      </c>
      <c r="Q412" s="20"/>
      <c r="R412" s="19" t="s">
        <v>8</v>
      </c>
      <c r="S412" s="19" t="s">
        <v>9</v>
      </c>
      <c r="T412" s="20"/>
      <c r="U412" s="19" t="s">
        <v>10</v>
      </c>
      <c r="V412" s="19" t="s">
        <v>9</v>
      </c>
    </row>
    <row r="413" ht="15.75" customHeight="1">
      <c r="B413" s="25" t="s">
        <v>114</v>
      </c>
      <c r="C413" s="31">
        <v>1.0</v>
      </c>
      <c r="D413" s="31">
        <v>8.0</v>
      </c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31">
        <v>1.0</v>
      </c>
      <c r="V413" s="23">
        <f t="shared" ref="V413:V417" si="78">SUM(D413+G413+J413+M413+P413+S413)</f>
        <v>8</v>
      </c>
    </row>
    <row r="414" ht="15.75" customHeight="1">
      <c r="B414" s="25" t="s">
        <v>115</v>
      </c>
      <c r="C414" s="26">
        <v>2.0</v>
      </c>
      <c r="D414" s="26">
        <v>7.0</v>
      </c>
      <c r="E414" s="22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31">
        <v>1.0</v>
      </c>
      <c r="V414" s="23">
        <f t="shared" si="78"/>
        <v>7</v>
      </c>
    </row>
    <row r="415" ht="15.75" customHeight="1">
      <c r="B415" s="25" t="s">
        <v>77</v>
      </c>
      <c r="C415" s="26">
        <v>3.0</v>
      </c>
      <c r="D415" s="26">
        <v>6.0</v>
      </c>
      <c r="E415" s="22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31">
        <v>1.0</v>
      </c>
      <c r="V415" s="23">
        <f t="shared" si="78"/>
        <v>6</v>
      </c>
    </row>
    <row r="416" ht="15.75" customHeight="1">
      <c r="B416" s="25" t="s">
        <v>116</v>
      </c>
      <c r="C416" s="26">
        <v>4.0</v>
      </c>
      <c r="D416" s="26">
        <v>5.0</v>
      </c>
      <c r="E416" s="22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>
        <f t="shared" ref="U416:U417" si="79">COUNT(C416,F416,I416,L416,O416,R416,#REF!)</f>
        <v>1</v>
      </c>
      <c r="V416" s="23">
        <f t="shared" si="78"/>
        <v>5</v>
      </c>
    </row>
    <row r="417" ht="15.75" customHeight="1">
      <c r="B417" s="25" t="s">
        <v>117</v>
      </c>
      <c r="C417" s="26">
        <v>5.0</v>
      </c>
      <c r="D417" s="26">
        <v>4.0</v>
      </c>
      <c r="E417" s="22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>
        <f t="shared" si="79"/>
        <v>1</v>
      </c>
      <c r="V417" s="23">
        <f t="shared" si="78"/>
        <v>4</v>
      </c>
    </row>
    <row r="418" ht="15.75" customHeight="1">
      <c r="B418" s="25" t="s">
        <v>78</v>
      </c>
      <c r="C418" s="26">
        <v>6.0</v>
      </c>
      <c r="D418" s="26">
        <v>3.0</v>
      </c>
      <c r="E418" s="22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31">
        <v>1.0</v>
      </c>
      <c r="V418" s="32">
        <v>3.0</v>
      </c>
    </row>
    <row r="419" ht="15.75" customHeight="1">
      <c r="B419" s="25" t="s">
        <v>48</v>
      </c>
      <c r="C419" s="26">
        <v>7.0</v>
      </c>
      <c r="D419" s="26">
        <v>1.0</v>
      </c>
      <c r="E419" s="22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31">
        <v>1.0</v>
      </c>
      <c r="V419" s="32">
        <v>2.0</v>
      </c>
    </row>
    <row r="420" ht="15.75" customHeight="1">
      <c r="B420" s="25" t="s">
        <v>49</v>
      </c>
      <c r="C420" s="26">
        <v>8.0</v>
      </c>
      <c r="D420" s="26">
        <v>1.0</v>
      </c>
      <c r="E420" s="22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31">
        <v>1.0</v>
      </c>
      <c r="V420" s="32">
        <v>1.0</v>
      </c>
    </row>
    <row r="421" ht="15.75" customHeight="1">
      <c r="B421" s="25" t="s">
        <v>118</v>
      </c>
      <c r="C421" s="22"/>
      <c r="D421" s="22"/>
      <c r="E421" s="22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>
        <f>COUNT(C421,F421,I421,L421,O421,R421,#REF!)</f>
        <v>0</v>
      </c>
      <c r="V421" s="23">
        <f>SUM(D421+G421+J421+M421+P421+S421)</f>
        <v>0</v>
      </c>
    </row>
    <row r="422" ht="15.75" customHeight="1"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</row>
    <row r="423" ht="15.75" customHeight="1"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</row>
    <row r="424" ht="15.75" customHeight="1"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</row>
    <row r="425" ht="15.75" customHeight="1">
      <c r="B425" s="54"/>
      <c r="C425" s="54"/>
      <c r="D425" s="54"/>
      <c r="E425" s="54"/>
      <c r="F425" s="55"/>
      <c r="G425" s="56"/>
      <c r="H425" s="56"/>
      <c r="I425" s="57"/>
      <c r="J425" s="53"/>
      <c r="K425" s="53"/>
      <c r="L425" s="53"/>
      <c r="M425" s="53"/>
      <c r="N425" s="53"/>
      <c r="O425" s="53"/>
      <c r="P425" s="53"/>
      <c r="Q425" s="53"/>
      <c r="S425" s="53"/>
      <c r="T425" s="53"/>
      <c r="U425" s="53"/>
      <c r="V425" s="53"/>
      <c r="W425" s="53"/>
    </row>
    <row r="426" ht="15.75" customHeight="1">
      <c r="B426" s="58"/>
      <c r="C426" s="58"/>
      <c r="D426" s="58"/>
      <c r="E426" s="58"/>
      <c r="F426" s="55"/>
      <c r="G426" s="59"/>
      <c r="H426" s="59"/>
      <c r="I426" s="57"/>
      <c r="J426" s="53"/>
      <c r="K426" s="53"/>
      <c r="L426" s="53"/>
      <c r="M426" s="60"/>
      <c r="N426" s="60"/>
      <c r="O426" s="60"/>
      <c r="P426" s="60"/>
      <c r="Q426" s="60"/>
      <c r="R426" s="60"/>
      <c r="S426" s="53"/>
      <c r="T426" s="53"/>
    </row>
    <row r="427" ht="15.75" customHeight="1">
      <c r="B427" s="61"/>
      <c r="C427" s="61"/>
      <c r="D427" s="62"/>
      <c r="E427" s="62"/>
      <c r="F427" s="62"/>
      <c r="G427" s="63"/>
      <c r="H427" s="63"/>
      <c r="I427" s="57"/>
      <c r="J427" s="53"/>
      <c r="K427" s="53"/>
      <c r="L427" s="53"/>
      <c r="M427" s="64"/>
      <c r="N427" s="64"/>
      <c r="O427" s="64"/>
      <c r="P427" s="65"/>
      <c r="Q427" s="66"/>
      <c r="R427" s="67"/>
      <c r="S427" s="53"/>
      <c r="T427" s="53"/>
    </row>
    <row r="428" ht="15.75" customHeight="1">
      <c r="B428" s="61"/>
      <c r="C428" s="61"/>
      <c r="D428" s="62"/>
      <c r="E428" s="62"/>
      <c r="F428" s="62"/>
      <c r="G428" s="63"/>
      <c r="H428" s="63"/>
      <c r="I428" s="57"/>
      <c r="J428" s="53"/>
      <c r="K428" s="53"/>
      <c r="L428" s="53"/>
      <c r="M428" s="68"/>
      <c r="N428" s="68"/>
      <c r="O428" s="68"/>
      <c r="P428" s="68"/>
      <c r="Q428" s="68"/>
      <c r="R428" s="68"/>
      <c r="S428" s="53"/>
      <c r="T428" s="53"/>
    </row>
    <row r="429" ht="15.75" customHeight="1">
      <c r="B429" s="61"/>
      <c r="C429" s="61"/>
      <c r="D429" s="62"/>
      <c r="E429" s="62"/>
      <c r="F429" s="62"/>
      <c r="G429" s="63"/>
      <c r="H429" s="63"/>
      <c r="I429" s="57"/>
      <c r="J429" s="53"/>
      <c r="K429" s="53"/>
      <c r="L429" s="53"/>
      <c r="M429" s="69"/>
      <c r="N429" s="69"/>
      <c r="O429" s="69"/>
      <c r="P429" s="69"/>
      <c r="Q429" s="69"/>
      <c r="R429" s="69"/>
      <c r="S429" s="53"/>
      <c r="T429" s="53"/>
    </row>
    <row r="430" ht="15.75" customHeight="1">
      <c r="B430" s="61"/>
      <c r="C430" s="61"/>
      <c r="D430" s="62"/>
      <c r="E430" s="62"/>
      <c r="F430" s="62"/>
      <c r="G430" s="63"/>
      <c r="H430" s="63"/>
      <c r="I430" s="57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</row>
    <row r="431" ht="15.75" customHeight="1">
      <c r="B431" s="61"/>
      <c r="C431" s="61"/>
      <c r="D431" s="62"/>
      <c r="E431" s="62"/>
      <c r="F431" s="62"/>
      <c r="G431" s="63"/>
      <c r="H431" s="63"/>
      <c r="I431" s="57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</row>
    <row r="432" ht="15.75" customHeight="1">
      <c r="B432" s="61"/>
      <c r="C432" s="61"/>
      <c r="D432" s="62"/>
      <c r="E432" s="62"/>
      <c r="F432" s="62"/>
      <c r="G432" s="63"/>
      <c r="H432" s="63"/>
      <c r="I432" s="70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</row>
    <row r="433" ht="15.75" customHeight="1">
      <c r="B433" s="53"/>
      <c r="C433" s="53"/>
      <c r="D433" s="53"/>
      <c r="E433" s="53"/>
      <c r="F433" s="53"/>
      <c r="G433" s="53"/>
      <c r="H433" s="53"/>
      <c r="I433" s="53"/>
    </row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695">
    <mergeCell ref="R132:S132"/>
    <mergeCell ref="I150:J150"/>
    <mergeCell ref="L150:M150"/>
    <mergeCell ref="O150:P150"/>
    <mergeCell ref="R150:S150"/>
    <mergeCell ref="U150:V150"/>
    <mergeCell ref="B149:V149"/>
    <mergeCell ref="B138:V138"/>
    <mergeCell ref="C150:D150"/>
    <mergeCell ref="F151:G151"/>
    <mergeCell ref="I151:J151"/>
    <mergeCell ref="L151:M151"/>
    <mergeCell ref="O151:P151"/>
    <mergeCell ref="R151:S151"/>
    <mergeCell ref="B156:V156"/>
    <mergeCell ref="F312:G312"/>
    <mergeCell ref="I312:J312"/>
    <mergeCell ref="L312:M312"/>
    <mergeCell ref="O312:P312"/>
    <mergeCell ref="R312:S312"/>
    <mergeCell ref="B291:V291"/>
    <mergeCell ref="B304:V304"/>
    <mergeCell ref="B310:V310"/>
    <mergeCell ref="F311:G311"/>
    <mergeCell ref="I124:J124"/>
    <mergeCell ref="I131:J131"/>
    <mergeCell ref="L131:M131"/>
    <mergeCell ref="R131:S131"/>
    <mergeCell ref="U131:V131"/>
    <mergeCell ref="I132:J132"/>
    <mergeCell ref="L132:M132"/>
    <mergeCell ref="R106:S106"/>
    <mergeCell ref="U106:V106"/>
    <mergeCell ref="C107:D107"/>
    <mergeCell ref="F107:G107"/>
    <mergeCell ref="I107:J107"/>
    <mergeCell ref="L107:M107"/>
    <mergeCell ref="O107:P107"/>
    <mergeCell ref="L113:M113"/>
    <mergeCell ref="L114:M114"/>
    <mergeCell ref="O114:P114"/>
    <mergeCell ref="R114:S114"/>
    <mergeCell ref="C114:D114"/>
    <mergeCell ref="C123:D123"/>
    <mergeCell ref="C124:D124"/>
    <mergeCell ref="C131:D131"/>
    <mergeCell ref="C132:D132"/>
    <mergeCell ref="C139:D139"/>
    <mergeCell ref="C140:D140"/>
    <mergeCell ref="B261:V261"/>
    <mergeCell ref="B279:V279"/>
    <mergeCell ref="B285:V285"/>
    <mergeCell ref="R107:S107"/>
    <mergeCell ref="C113:D113"/>
    <mergeCell ref="I113:J113"/>
    <mergeCell ref="O113:P113"/>
    <mergeCell ref="I114:J114"/>
    <mergeCell ref="B112:V112"/>
    <mergeCell ref="B122:V122"/>
    <mergeCell ref="B214:V214"/>
    <mergeCell ref="B222:V222"/>
    <mergeCell ref="B230:V230"/>
    <mergeCell ref="B237:V237"/>
    <mergeCell ref="B245:V245"/>
    <mergeCell ref="B253:V253"/>
    <mergeCell ref="B130:V130"/>
    <mergeCell ref="B164:V164"/>
    <mergeCell ref="B174:V174"/>
    <mergeCell ref="B184:V184"/>
    <mergeCell ref="B192:V192"/>
    <mergeCell ref="B200:V200"/>
    <mergeCell ref="B207:V207"/>
    <mergeCell ref="C247:D247"/>
    <mergeCell ref="F254:G254"/>
    <mergeCell ref="I254:J254"/>
    <mergeCell ref="L254:M254"/>
    <mergeCell ref="O254:P254"/>
    <mergeCell ref="R254:S254"/>
    <mergeCell ref="U254:V254"/>
    <mergeCell ref="C254:D254"/>
    <mergeCell ref="F255:G255"/>
    <mergeCell ref="I255:J255"/>
    <mergeCell ref="L255:M255"/>
    <mergeCell ref="O255:P255"/>
    <mergeCell ref="R255:S255"/>
    <mergeCell ref="C255:D255"/>
    <mergeCell ref="F262:G262"/>
    <mergeCell ref="I262:J262"/>
    <mergeCell ref="L262:M262"/>
    <mergeCell ref="O262:P262"/>
    <mergeCell ref="R262:S262"/>
    <mergeCell ref="U262:V262"/>
    <mergeCell ref="C262:D262"/>
    <mergeCell ref="C263:D263"/>
    <mergeCell ref="F263:G263"/>
    <mergeCell ref="I263:J263"/>
    <mergeCell ref="L263:M263"/>
    <mergeCell ref="O263:P263"/>
    <mergeCell ref="R263:S263"/>
    <mergeCell ref="F280:G280"/>
    <mergeCell ref="I280:J280"/>
    <mergeCell ref="L280:M280"/>
    <mergeCell ref="O280:P280"/>
    <mergeCell ref="R280:S280"/>
    <mergeCell ref="U280:V280"/>
    <mergeCell ref="C280:D280"/>
    <mergeCell ref="F281:G281"/>
    <mergeCell ref="I281:J281"/>
    <mergeCell ref="L281:M281"/>
    <mergeCell ref="O281:P281"/>
    <mergeCell ref="R281:S281"/>
    <mergeCell ref="C281:D281"/>
    <mergeCell ref="F286:G286"/>
    <mergeCell ref="I286:J286"/>
    <mergeCell ref="L286:M286"/>
    <mergeCell ref="O286:P286"/>
    <mergeCell ref="R286:S286"/>
    <mergeCell ref="U286:V286"/>
    <mergeCell ref="C286:D286"/>
    <mergeCell ref="C287:D287"/>
    <mergeCell ref="I287:J287"/>
    <mergeCell ref="L287:M287"/>
    <mergeCell ref="O287:P287"/>
    <mergeCell ref="R287:S287"/>
    <mergeCell ref="L292:M292"/>
    <mergeCell ref="L293:M293"/>
    <mergeCell ref="R292:S292"/>
    <mergeCell ref="R293:S293"/>
    <mergeCell ref="F287:G287"/>
    <mergeCell ref="I292:J292"/>
    <mergeCell ref="O292:P292"/>
    <mergeCell ref="U292:V292"/>
    <mergeCell ref="C293:D293"/>
    <mergeCell ref="I293:J293"/>
    <mergeCell ref="O293:P293"/>
    <mergeCell ref="R305:S305"/>
    <mergeCell ref="U305:V305"/>
    <mergeCell ref="L305:M305"/>
    <mergeCell ref="L306:M306"/>
    <mergeCell ref="O306:P306"/>
    <mergeCell ref="R306:S306"/>
    <mergeCell ref="B316:V316"/>
    <mergeCell ref="B322:V322"/>
    <mergeCell ref="F292:G292"/>
    <mergeCell ref="F293:G293"/>
    <mergeCell ref="I305:J305"/>
    <mergeCell ref="O305:P305"/>
    <mergeCell ref="C306:D306"/>
    <mergeCell ref="I306:J306"/>
    <mergeCell ref="B328:V328"/>
    <mergeCell ref="B338:V338"/>
    <mergeCell ref="R353:S353"/>
    <mergeCell ref="R354:S354"/>
    <mergeCell ref="B352:V352"/>
    <mergeCell ref="B344:V344"/>
    <mergeCell ref="O353:P353"/>
    <mergeCell ref="U353:V353"/>
    <mergeCell ref="C354:D354"/>
    <mergeCell ref="F354:G354"/>
    <mergeCell ref="I354:J354"/>
    <mergeCell ref="L354:M354"/>
    <mergeCell ref="O354:P354"/>
    <mergeCell ref="R16:S16"/>
    <mergeCell ref="R17:S17"/>
    <mergeCell ref="I16:J16"/>
    <mergeCell ref="L16:M16"/>
    <mergeCell ref="O16:P16"/>
    <mergeCell ref="U16:V16"/>
    <mergeCell ref="I17:J17"/>
    <mergeCell ref="L17:M17"/>
    <mergeCell ref="O17:P17"/>
    <mergeCell ref="O24:P24"/>
    <mergeCell ref="O25:P25"/>
    <mergeCell ref="I24:J24"/>
    <mergeCell ref="L24:M24"/>
    <mergeCell ref="R24:S24"/>
    <mergeCell ref="U24:V24"/>
    <mergeCell ref="I25:J25"/>
    <mergeCell ref="L25:M25"/>
    <mergeCell ref="R25:S25"/>
    <mergeCell ref="B23:V23"/>
    <mergeCell ref="O32:P32"/>
    <mergeCell ref="O33:P33"/>
    <mergeCell ref="I32:J32"/>
    <mergeCell ref="L32:M32"/>
    <mergeCell ref="R32:S32"/>
    <mergeCell ref="U32:V32"/>
    <mergeCell ref="I33:J33"/>
    <mergeCell ref="L33:M33"/>
    <mergeCell ref="R33:S33"/>
    <mergeCell ref="B31:V31"/>
    <mergeCell ref="R10:S10"/>
    <mergeCell ref="R11:S11"/>
    <mergeCell ref="C10:D10"/>
    <mergeCell ref="I10:J10"/>
    <mergeCell ref="O10:P10"/>
    <mergeCell ref="U10:V10"/>
    <mergeCell ref="I11:J11"/>
    <mergeCell ref="O11:P11"/>
    <mergeCell ref="B15:V15"/>
    <mergeCell ref="I40:J40"/>
    <mergeCell ref="L40:M40"/>
    <mergeCell ref="O40:P40"/>
    <mergeCell ref="R40:S40"/>
    <mergeCell ref="U40:V40"/>
    <mergeCell ref="B39:V39"/>
    <mergeCell ref="C40:D40"/>
    <mergeCell ref="C41:D41"/>
    <mergeCell ref="I41:J41"/>
    <mergeCell ref="L41:M41"/>
    <mergeCell ref="O41:P41"/>
    <mergeCell ref="R41:S41"/>
    <mergeCell ref="B47:V47"/>
    <mergeCell ref="L48:M48"/>
    <mergeCell ref="L49:M49"/>
    <mergeCell ref="R48:S48"/>
    <mergeCell ref="R49:S49"/>
    <mergeCell ref="C48:D48"/>
    <mergeCell ref="I48:J48"/>
    <mergeCell ref="O48:P48"/>
    <mergeCell ref="U48:V48"/>
    <mergeCell ref="C49:D49"/>
    <mergeCell ref="I49:J49"/>
    <mergeCell ref="O49:P49"/>
    <mergeCell ref="C56:D56"/>
    <mergeCell ref="F57:G57"/>
    <mergeCell ref="I57:J57"/>
    <mergeCell ref="L57:M57"/>
    <mergeCell ref="O57:P57"/>
    <mergeCell ref="R57:S57"/>
    <mergeCell ref="B55:V55"/>
    <mergeCell ref="C57:D57"/>
    <mergeCell ref="F62:G62"/>
    <mergeCell ref="I62:J62"/>
    <mergeCell ref="L62:M62"/>
    <mergeCell ref="O62:P62"/>
    <mergeCell ref="R62:S62"/>
    <mergeCell ref="U62:V62"/>
    <mergeCell ref="B61:V61"/>
    <mergeCell ref="R92:S92"/>
    <mergeCell ref="U92:V92"/>
    <mergeCell ref="C93:D93"/>
    <mergeCell ref="F93:G93"/>
    <mergeCell ref="I93:J93"/>
    <mergeCell ref="L93:M93"/>
    <mergeCell ref="O93:P93"/>
    <mergeCell ref="R93:S93"/>
    <mergeCell ref="C100:D100"/>
    <mergeCell ref="F100:G100"/>
    <mergeCell ref="I100:J100"/>
    <mergeCell ref="L100:M100"/>
    <mergeCell ref="O100:P100"/>
    <mergeCell ref="F3:G3"/>
    <mergeCell ref="I3:J3"/>
    <mergeCell ref="L3:M3"/>
    <mergeCell ref="O3:P3"/>
    <mergeCell ref="R3:S3"/>
    <mergeCell ref="U3:V3"/>
    <mergeCell ref="B2:V2"/>
    <mergeCell ref="C3:D3"/>
    <mergeCell ref="C4:D4"/>
    <mergeCell ref="F4:G4"/>
    <mergeCell ref="I4:J4"/>
    <mergeCell ref="L4:M4"/>
    <mergeCell ref="O4:P4"/>
    <mergeCell ref="R4:S4"/>
    <mergeCell ref="L10:M10"/>
    <mergeCell ref="L11:M11"/>
    <mergeCell ref="B9:V9"/>
    <mergeCell ref="F33:G33"/>
    <mergeCell ref="F40:G40"/>
    <mergeCell ref="F41:G41"/>
    <mergeCell ref="B68:V68"/>
    <mergeCell ref="B76:V76"/>
    <mergeCell ref="B84:V84"/>
    <mergeCell ref="B91:V91"/>
    <mergeCell ref="F10:G10"/>
    <mergeCell ref="F11:G11"/>
    <mergeCell ref="F16:G16"/>
    <mergeCell ref="F17:G17"/>
    <mergeCell ref="F24:G24"/>
    <mergeCell ref="F25:G25"/>
    <mergeCell ref="F32:G32"/>
    <mergeCell ref="C11:D11"/>
    <mergeCell ref="C16:D16"/>
    <mergeCell ref="C17:D17"/>
    <mergeCell ref="C24:D24"/>
    <mergeCell ref="C25:D25"/>
    <mergeCell ref="C32:D32"/>
    <mergeCell ref="C33:D33"/>
    <mergeCell ref="R113:S113"/>
    <mergeCell ref="U113:V113"/>
    <mergeCell ref="B105:V105"/>
    <mergeCell ref="O56:P56"/>
    <mergeCell ref="R56:S56"/>
    <mergeCell ref="F48:G48"/>
    <mergeCell ref="F49:G49"/>
    <mergeCell ref="F56:G56"/>
    <mergeCell ref="I56:J56"/>
    <mergeCell ref="L56:M56"/>
    <mergeCell ref="U56:V56"/>
    <mergeCell ref="C63:D63"/>
    <mergeCell ref="C69:D69"/>
    <mergeCell ref="L69:M69"/>
    <mergeCell ref="O69:P69"/>
    <mergeCell ref="R69:S69"/>
    <mergeCell ref="U69:V69"/>
    <mergeCell ref="C62:D62"/>
    <mergeCell ref="F63:G63"/>
    <mergeCell ref="I63:J63"/>
    <mergeCell ref="L63:M63"/>
    <mergeCell ref="O63:P63"/>
    <mergeCell ref="R63:S63"/>
    <mergeCell ref="F69:G69"/>
    <mergeCell ref="I69:J69"/>
    <mergeCell ref="C70:D70"/>
    <mergeCell ref="F70:G70"/>
    <mergeCell ref="I70:J70"/>
    <mergeCell ref="L70:M70"/>
    <mergeCell ref="O70:P70"/>
    <mergeCell ref="R70:S70"/>
    <mergeCell ref="C77:D77"/>
    <mergeCell ref="F77:G77"/>
    <mergeCell ref="I77:J77"/>
    <mergeCell ref="L77:M77"/>
    <mergeCell ref="O77:P77"/>
    <mergeCell ref="R77:S77"/>
    <mergeCell ref="U77:V77"/>
    <mergeCell ref="C78:D78"/>
    <mergeCell ref="F78:G78"/>
    <mergeCell ref="I78:J78"/>
    <mergeCell ref="L78:M78"/>
    <mergeCell ref="O78:P78"/>
    <mergeCell ref="R78:S78"/>
    <mergeCell ref="C85:D85"/>
    <mergeCell ref="F85:G85"/>
    <mergeCell ref="I85:J85"/>
    <mergeCell ref="L85:M85"/>
    <mergeCell ref="O85:P85"/>
    <mergeCell ref="R85:S85"/>
    <mergeCell ref="U85:V85"/>
    <mergeCell ref="C86:D86"/>
    <mergeCell ref="F86:G86"/>
    <mergeCell ref="I86:J86"/>
    <mergeCell ref="L86:M86"/>
    <mergeCell ref="O86:P86"/>
    <mergeCell ref="R86:S86"/>
    <mergeCell ref="C92:D92"/>
    <mergeCell ref="F92:G92"/>
    <mergeCell ref="I92:J92"/>
    <mergeCell ref="L92:M92"/>
    <mergeCell ref="O92:P92"/>
    <mergeCell ref="R100:S100"/>
    <mergeCell ref="U100:V100"/>
    <mergeCell ref="C101:D101"/>
    <mergeCell ref="F101:G101"/>
    <mergeCell ref="I101:J101"/>
    <mergeCell ref="L101:M101"/>
    <mergeCell ref="O101:P101"/>
    <mergeCell ref="B99:V99"/>
    <mergeCell ref="R101:S101"/>
    <mergeCell ref="C106:D106"/>
    <mergeCell ref="F106:G106"/>
    <mergeCell ref="I106:J106"/>
    <mergeCell ref="L106:M106"/>
    <mergeCell ref="O106:P106"/>
    <mergeCell ref="R123:S123"/>
    <mergeCell ref="R124:S124"/>
    <mergeCell ref="I123:J123"/>
    <mergeCell ref="L123:M123"/>
    <mergeCell ref="O123:P123"/>
    <mergeCell ref="U123:V123"/>
    <mergeCell ref="L124:M124"/>
    <mergeCell ref="O124:P124"/>
    <mergeCell ref="I139:J139"/>
    <mergeCell ref="I140:J140"/>
    <mergeCell ref="L140:M140"/>
    <mergeCell ref="O140:P140"/>
    <mergeCell ref="R140:S140"/>
    <mergeCell ref="O131:P131"/>
    <mergeCell ref="O132:P132"/>
    <mergeCell ref="L139:M139"/>
    <mergeCell ref="O139:P139"/>
    <mergeCell ref="R139:S139"/>
    <mergeCell ref="U139:V139"/>
    <mergeCell ref="F140:G140"/>
    <mergeCell ref="F150:G150"/>
    <mergeCell ref="F113:G113"/>
    <mergeCell ref="F114:G114"/>
    <mergeCell ref="F123:G123"/>
    <mergeCell ref="F124:G124"/>
    <mergeCell ref="F131:G131"/>
    <mergeCell ref="F132:G132"/>
    <mergeCell ref="F139:G139"/>
    <mergeCell ref="C151:D151"/>
    <mergeCell ref="F157:G157"/>
    <mergeCell ref="I157:J157"/>
    <mergeCell ref="L157:M157"/>
    <mergeCell ref="O157:P157"/>
    <mergeCell ref="R157:S157"/>
    <mergeCell ref="U157:V157"/>
    <mergeCell ref="C157:D157"/>
    <mergeCell ref="F158:G158"/>
    <mergeCell ref="I158:J158"/>
    <mergeCell ref="L158:M158"/>
    <mergeCell ref="O158:P158"/>
    <mergeCell ref="R158:S158"/>
    <mergeCell ref="C158:D158"/>
    <mergeCell ref="F165:G165"/>
    <mergeCell ref="I165:J165"/>
    <mergeCell ref="L165:M165"/>
    <mergeCell ref="O165:P165"/>
    <mergeCell ref="R165:S165"/>
    <mergeCell ref="U165:V165"/>
    <mergeCell ref="C165:D165"/>
    <mergeCell ref="F166:G166"/>
    <mergeCell ref="I166:J166"/>
    <mergeCell ref="L166:M166"/>
    <mergeCell ref="O166:P166"/>
    <mergeCell ref="R166:S166"/>
    <mergeCell ref="C166:D166"/>
    <mergeCell ref="F175:G175"/>
    <mergeCell ref="I175:J175"/>
    <mergeCell ref="L175:M175"/>
    <mergeCell ref="O175:P175"/>
    <mergeCell ref="R175:S175"/>
    <mergeCell ref="U175:V175"/>
    <mergeCell ref="C175:D175"/>
    <mergeCell ref="F176:G176"/>
    <mergeCell ref="I176:J176"/>
    <mergeCell ref="L176:M176"/>
    <mergeCell ref="O176:P176"/>
    <mergeCell ref="R176:S176"/>
    <mergeCell ref="C176:D176"/>
    <mergeCell ref="F185:G185"/>
    <mergeCell ref="I185:J185"/>
    <mergeCell ref="L185:M185"/>
    <mergeCell ref="O185:P185"/>
    <mergeCell ref="R185:S185"/>
    <mergeCell ref="U185:V185"/>
    <mergeCell ref="C185:D185"/>
    <mergeCell ref="F186:G186"/>
    <mergeCell ref="I186:J186"/>
    <mergeCell ref="L186:M186"/>
    <mergeCell ref="O186:P186"/>
    <mergeCell ref="R186:S186"/>
    <mergeCell ref="C186:D186"/>
    <mergeCell ref="F193:G193"/>
    <mergeCell ref="I193:J193"/>
    <mergeCell ref="L193:M193"/>
    <mergeCell ref="O193:P193"/>
    <mergeCell ref="R193:S193"/>
    <mergeCell ref="U193:V193"/>
    <mergeCell ref="C193:D193"/>
    <mergeCell ref="F194:G194"/>
    <mergeCell ref="I194:J194"/>
    <mergeCell ref="L194:M194"/>
    <mergeCell ref="O194:P194"/>
    <mergeCell ref="R194:S194"/>
    <mergeCell ref="C194:D194"/>
    <mergeCell ref="F201:G201"/>
    <mergeCell ref="I201:J201"/>
    <mergeCell ref="L201:M201"/>
    <mergeCell ref="O201:P201"/>
    <mergeCell ref="R201:S201"/>
    <mergeCell ref="U201:V201"/>
    <mergeCell ref="C201:D201"/>
    <mergeCell ref="F202:G202"/>
    <mergeCell ref="I202:J202"/>
    <mergeCell ref="L202:M202"/>
    <mergeCell ref="O202:P202"/>
    <mergeCell ref="R202:S202"/>
    <mergeCell ref="C202:D202"/>
    <mergeCell ref="F208:G208"/>
    <mergeCell ref="I208:J208"/>
    <mergeCell ref="L208:M208"/>
    <mergeCell ref="O208:P208"/>
    <mergeCell ref="R208:S208"/>
    <mergeCell ref="U208:V208"/>
    <mergeCell ref="C208:D208"/>
    <mergeCell ref="F209:G209"/>
    <mergeCell ref="I209:J209"/>
    <mergeCell ref="L209:M209"/>
    <mergeCell ref="O209:P209"/>
    <mergeCell ref="R209:S209"/>
    <mergeCell ref="C209:D209"/>
    <mergeCell ref="F215:G215"/>
    <mergeCell ref="I215:J215"/>
    <mergeCell ref="L215:M215"/>
    <mergeCell ref="O215:P215"/>
    <mergeCell ref="R215:S215"/>
    <mergeCell ref="U215:V215"/>
    <mergeCell ref="C215:D215"/>
    <mergeCell ref="F216:G216"/>
    <mergeCell ref="I216:J216"/>
    <mergeCell ref="L216:M216"/>
    <mergeCell ref="O216:P216"/>
    <mergeCell ref="R216:S216"/>
    <mergeCell ref="C216:D216"/>
    <mergeCell ref="F223:G223"/>
    <mergeCell ref="I223:J223"/>
    <mergeCell ref="L223:M223"/>
    <mergeCell ref="O223:P223"/>
    <mergeCell ref="R223:S223"/>
    <mergeCell ref="U223:V223"/>
    <mergeCell ref="C223:D223"/>
    <mergeCell ref="F224:G224"/>
    <mergeCell ref="I224:J224"/>
    <mergeCell ref="L224:M224"/>
    <mergeCell ref="O224:P224"/>
    <mergeCell ref="R224:S224"/>
    <mergeCell ref="C224:D224"/>
    <mergeCell ref="F231:G231"/>
    <mergeCell ref="I231:J231"/>
    <mergeCell ref="L231:M231"/>
    <mergeCell ref="O231:P231"/>
    <mergeCell ref="R231:S231"/>
    <mergeCell ref="U231:V231"/>
    <mergeCell ref="C231:D231"/>
    <mergeCell ref="F232:G232"/>
    <mergeCell ref="I232:J232"/>
    <mergeCell ref="L232:M232"/>
    <mergeCell ref="O232:P232"/>
    <mergeCell ref="R232:S232"/>
    <mergeCell ref="C232:D232"/>
    <mergeCell ref="F238:G238"/>
    <mergeCell ref="I238:J238"/>
    <mergeCell ref="L238:M238"/>
    <mergeCell ref="O238:P238"/>
    <mergeCell ref="R238:S238"/>
    <mergeCell ref="U238:V238"/>
    <mergeCell ref="C238:D238"/>
    <mergeCell ref="F239:G239"/>
    <mergeCell ref="I239:J239"/>
    <mergeCell ref="L239:M239"/>
    <mergeCell ref="O239:P239"/>
    <mergeCell ref="R239:S239"/>
    <mergeCell ref="C239:D239"/>
    <mergeCell ref="F246:G246"/>
    <mergeCell ref="I246:J246"/>
    <mergeCell ref="L246:M246"/>
    <mergeCell ref="O246:P246"/>
    <mergeCell ref="R246:S246"/>
    <mergeCell ref="U246:V246"/>
    <mergeCell ref="C246:D246"/>
    <mergeCell ref="F247:G247"/>
    <mergeCell ref="I247:J247"/>
    <mergeCell ref="L247:M247"/>
    <mergeCell ref="O247:P247"/>
    <mergeCell ref="R247:S247"/>
    <mergeCell ref="R311:S311"/>
    <mergeCell ref="U311:V311"/>
    <mergeCell ref="F305:G305"/>
    <mergeCell ref="F306:G306"/>
    <mergeCell ref="I311:J311"/>
    <mergeCell ref="L311:M311"/>
    <mergeCell ref="O311:P311"/>
    <mergeCell ref="C312:D312"/>
    <mergeCell ref="F317:G317"/>
    <mergeCell ref="F318:G318"/>
    <mergeCell ref="F323:G323"/>
    <mergeCell ref="L317:M317"/>
    <mergeCell ref="L318:M318"/>
    <mergeCell ref="L323:M323"/>
    <mergeCell ref="R317:S317"/>
    <mergeCell ref="R318:S318"/>
    <mergeCell ref="I318:J318"/>
    <mergeCell ref="I323:J323"/>
    <mergeCell ref="I317:J317"/>
    <mergeCell ref="O317:P317"/>
    <mergeCell ref="U317:V317"/>
    <mergeCell ref="C318:D318"/>
    <mergeCell ref="O318:P318"/>
    <mergeCell ref="R323:S323"/>
    <mergeCell ref="R324:S324"/>
    <mergeCell ref="F324:G324"/>
    <mergeCell ref="F329:G329"/>
    <mergeCell ref="O323:P323"/>
    <mergeCell ref="U323:V323"/>
    <mergeCell ref="C324:D324"/>
    <mergeCell ref="I324:J324"/>
    <mergeCell ref="L324:M324"/>
    <mergeCell ref="O324:P324"/>
    <mergeCell ref="L329:M329"/>
    <mergeCell ref="L330:M330"/>
    <mergeCell ref="R329:S329"/>
    <mergeCell ref="R330:S330"/>
    <mergeCell ref="F330:G330"/>
    <mergeCell ref="F339:G339"/>
    <mergeCell ref="I329:J329"/>
    <mergeCell ref="O329:P329"/>
    <mergeCell ref="U329:V329"/>
    <mergeCell ref="C330:D330"/>
    <mergeCell ref="I330:J330"/>
    <mergeCell ref="O330:P330"/>
    <mergeCell ref="R345:S345"/>
    <mergeCell ref="R346:S346"/>
    <mergeCell ref="I345:J345"/>
    <mergeCell ref="O345:P345"/>
    <mergeCell ref="U345:V345"/>
    <mergeCell ref="C346:D346"/>
    <mergeCell ref="F346:G346"/>
    <mergeCell ref="O346:P346"/>
    <mergeCell ref="L361:M361"/>
    <mergeCell ref="L362:M362"/>
    <mergeCell ref="R361:S361"/>
    <mergeCell ref="R362:S362"/>
    <mergeCell ref="I361:J361"/>
    <mergeCell ref="O361:P361"/>
    <mergeCell ref="U361:V361"/>
    <mergeCell ref="C362:D362"/>
    <mergeCell ref="I362:J362"/>
    <mergeCell ref="O362:P362"/>
    <mergeCell ref="B360:V360"/>
    <mergeCell ref="F361:G361"/>
    <mergeCell ref="F362:G362"/>
    <mergeCell ref="I376:J376"/>
    <mergeCell ref="L376:M376"/>
    <mergeCell ref="O376:P376"/>
    <mergeCell ref="R376:S376"/>
    <mergeCell ref="B375:V375"/>
    <mergeCell ref="F376:G376"/>
    <mergeCell ref="C377:D377"/>
    <mergeCell ref="I377:J377"/>
    <mergeCell ref="L377:M377"/>
    <mergeCell ref="O377:P377"/>
    <mergeCell ref="R377:S377"/>
    <mergeCell ref="B381:V381"/>
    <mergeCell ref="O382:P382"/>
    <mergeCell ref="O383:P383"/>
    <mergeCell ref="F377:G377"/>
    <mergeCell ref="F382:G382"/>
    <mergeCell ref="L382:M382"/>
    <mergeCell ref="R382:S382"/>
    <mergeCell ref="C383:D383"/>
    <mergeCell ref="F383:G383"/>
    <mergeCell ref="L383:M383"/>
    <mergeCell ref="R383:S383"/>
    <mergeCell ref="I382:J382"/>
    <mergeCell ref="I383:J383"/>
    <mergeCell ref="I391:J391"/>
    <mergeCell ref="L391:M391"/>
    <mergeCell ref="O391:P391"/>
    <mergeCell ref="R391:S391"/>
    <mergeCell ref="B390:V390"/>
    <mergeCell ref="F391:G391"/>
    <mergeCell ref="C392:D392"/>
    <mergeCell ref="I392:J392"/>
    <mergeCell ref="L392:M392"/>
    <mergeCell ref="O392:P392"/>
    <mergeCell ref="R392:S392"/>
    <mergeCell ref="B401:V401"/>
    <mergeCell ref="O402:P402"/>
    <mergeCell ref="O403:P403"/>
    <mergeCell ref="F392:G392"/>
    <mergeCell ref="F402:G402"/>
    <mergeCell ref="L402:M402"/>
    <mergeCell ref="R402:S402"/>
    <mergeCell ref="C403:D403"/>
    <mergeCell ref="F403:G403"/>
    <mergeCell ref="L403:M403"/>
    <mergeCell ref="R403:S403"/>
    <mergeCell ref="R410:S410"/>
    <mergeCell ref="U410:V410"/>
    <mergeCell ref="L410:M410"/>
    <mergeCell ref="L411:M411"/>
    <mergeCell ref="O411:P411"/>
    <mergeCell ref="R411:S411"/>
    <mergeCell ref="I402:J402"/>
    <mergeCell ref="I403:J403"/>
    <mergeCell ref="I410:J410"/>
    <mergeCell ref="O410:P410"/>
    <mergeCell ref="C411:D411"/>
    <mergeCell ref="I411:J411"/>
    <mergeCell ref="B409:V409"/>
    <mergeCell ref="L339:M339"/>
    <mergeCell ref="L340:M340"/>
    <mergeCell ref="R339:S339"/>
    <mergeCell ref="R340:S340"/>
    <mergeCell ref="F340:G340"/>
    <mergeCell ref="F345:G345"/>
    <mergeCell ref="F353:G353"/>
    <mergeCell ref="I339:J339"/>
    <mergeCell ref="O339:P339"/>
    <mergeCell ref="U339:V339"/>
    <mergeCell ref="C340:D340"/>
    <mergeCell ref="I340:J340"/>
    <mergeCell ref="O340:P340"/>
    <mergeCell ref="L345:M345"/>
    <mergeCell ref="L346:M346"/>
    <mergeCell ref="L353:M353"/>
    <mergeCell ref="I346:J346"/>
    <mergeCell ref="I353:J353"/>
    <mergeCell ref="F410:G410"/>
    <mergeCell ref="F411:G411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2017-06-23T17:08:47Z</dcterms:created>
  <dc:creator>Chuck</dc:creator>
</cp:coreProperties>
</file>