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huck\Desktop\Michelle\FRHA\Points\2023-2024\"/>
    </mc:Choice>
  </mc:AlternateContent>
  <xr:revisionPtr revIDLastSave="0" documentId="13_ncr:1_{0D0F4FE9-1907-4B38-AA5C-6ED2E035C4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- 2024 Pleasure Points " sheetId="1" r:id="rId1"/>
  </sheets>
  <calcPr calcId="181029"/>
  <extLst>
    <ext uri="GoogleSheetsCustomDataVersion2">
      <go:sheetsCustomData xmlns:go="http://customooxmlschemas.google.com/" r:id="rId5" roundtripDataChecksum="p7JVeT2aZM2xEkm2idOHU+IRIxio9BkznStOkrS6rI8="/>
    </ext>
  </extLst>
</workbook>
</file>

<file path=xl/calcChain.xml><?xml version="1.0" encoding="utf-8"?>
<calcChain xmlns="http://schemas.openxmlformats.org/spreadsheetml/2006/main">
  <c r="V350" i="1" l="1"/>
  <c r="V349" i="1"/>
  <c r="V348" i="1"/>
  <c r="V347" i="1"/>
  <c r="V454" i="1"/>
  <c r="U454" i="1"/>
  <c r="V450" i="1"/>
  <c r="U450" i="1"/>
  <c r="V453" i="1"/>
  <c r="U453" i="1"/>
  <c r="V452" i="1"/>
  <c r="U452" i="1"/>
  <c r="V448" i="1"/>
  <c r="U448" i="1"/>
  <c r="V449" i="1"/>
  <c r="U449" i="1"/>
  <c r="V451" i="1"/>
  <c r="U451" i="1"/>
  <c r="V447" i="1"/>
  <c r="U447" i="1"/>
  <c r="V442" i="1"/>
  <c r="U442" i="1"/>
  <c r="V441" i="1"/>
  <c r="U441" i="1"/>
  <c r="V439" i="1"/>
  <c r="U439" i="1"/>
  <c r="V440" i="1"/>
  <c r="U440" i="1"/>
  <c r="V433" i="1"/>
  <c r="U433" i="1"/>
  <c r="V432" i="1"/>
  <c r="U432" i="1"/>
  <c r="V434" i="1"/>
  <c r="U434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17" i="1"/>
  <c r="U417" i="1"/>
  <c r="V416" i="1"/>
  <c r="U416" i="1"/>
  <c r="V415" i="1"/>
  <c r="U415" i="1"/>
  <c r="V414" i="1"/>
  <c r="U414" i="1"/>
  <c r="V413" i="1"/>
  <c r="U413" i="1"/>
  <c r="V408" i="1"/>
  <c r="U408" i="1"/>
  <c r="V407" i="1"/>
  <c r="U407" i="1"/>
  <c r="V406" i="1"/>
  <c r="U406" i="1"/>
  <c r="V401" i="1"/>
  <c r="U401" i="1"/>
  <c r="V405" i="1"/>
  <c r="U405" i="1"/>
  <c r="V404" i="1"/>
  <c r="U404" i="1"/>
  <c r="V403" i="1"/>
  <c r="U403" i="1"/>
  <c r="V402" i="1"/>
  <c r="U402" i="1"/>
  <c r="V400" i="1"/>
  <c r="U400" i="1"/>
  <c r="V399" i="1"/>
  <c r="U399" i="1"/>
  <c r="V394" i="1"/>
  <c r="U394" i="1"/>
  <c r="V393" i="1"/>
  <c r="U393" i="1"/>
  <c r="V392" i="1"/>
  <c r="U392" i="1"/>
  <c r="V387" i="1"/>
  <c r="U387" i="1"/>
  <c r="V386" i="1"/>
  <c r="U386" i="1"/>
  <c r="V385" i="1"/>
  <c r="U385" i="1"/>
  <c r="V384" i="1"/>
  <c r="U384" i="1"/>
  <c r="V379" i="1"/>
  <c r="U379" i="1"/>
  <c r="V378" i="1"/>
  <c r="U378" i="1"/>
  <c r="V377" i="1"/>
  <c r="U377" i="1"/>
  <c r="V376" i="1"/>
  <c r="U376" i="1"/>
  <c r="V375" i="1"/>
  <c r="U375" i="1"/>
  <c r="V370" i="1"/>
  <c r="U370" i="1"/>
  <c r="V369" i="1"/>
  <c r="U369" i="1"/>
  <c r="V365" i="1"/>
  <c r="U365" i="1"/>
  <c r="V368" i="1"/>
  <c r="U368" i="1"/>
  <c r="V367" i="1"/>
  <c r="U367" i="1"/>
  <c r="V366" i="1"/>
  <c r="U366" i="1"/>
  <c r="V364" i="1"/>
  <c r="U364" i="1"/>
  <c r="V363" i="1"/>
  <c r="U363" i="1"/>
  <c r="V358" i="1"/>
  <c r="U358" i="1"/>
  <c r="V357" i="1"/>
  <c r="U357" i="1"/>
  <c r="V356" i="1"/>
  <c r="U356" i="1"/>
  <c r="V355" i="1"/>
  <c r="U355" i="1"/>
  <c r="U350" i="1"/>
  <c r="U349" i="1"/>
  <c r="U348" i="1"/>
  <c r="U347" i="1"/>
  <c r="V342" i="1"/>
  <c r="U342" i="1"/>
  <c r="V341" i="1"/>
  <c r="U341" i="1"/>
  <c r="V340" i="1"/>
  <c r="U340" i="1"/>
  <c r="V339" i="1"/>
  <c r="U339" i="1"/>
  <c r="V334" i="1"/>
  <c r="U334" i="1"/>
  <c r="V333" i="1"/>
  <c r="U333" i="1"/>
  <c r="V332" i="1"/>
  <c r="U332" i="1"/>
  <c r="V331" i="1"/>
  <c r="U331" i="1"/>
  <c r="V323" i="1"/>
  <c r="U323" i="1"/>
  <c r="V326" i="1"/>
  <c r="U326" i="1"/>
  <c r="V322" i="1"/>
  <c r="U322" i="1"/>
  <c r="V325" i="1"/>
  <c r="U325" i="1"/>
  <c r="V324" i="1"/>
  <c r="U324" i="1"/>
  <c r="V321" i="1"/>
  <c r="U321" i="1"/>
  <c r="V320" i="1"/>
  <c r="U320" i="1"/>
  <c r="V315" i="1"/>
  <c r="U315" i="1"/>
  <c r="V314" i="1"/>
  <c r="U314" i="1"/>
  <c r="V313" i="1"/>
  <c r="U313" i="1"/>
  <c r="V312" i="1"/>
  <c r="U312" i="1"/>
  <c r="V311" i="1"/>
  <c r="U311" i="1"/>
  <c r="V306" i="1"/>
  <c r="U306" i="1"/>
  <c r="V304" i="1"/>
  <c r="U304" i="1"/>
  <c r="V305" i="1"/>
  <c r="U305" i="1"/>
  <c r="V303" i="1"/>
  <c r="U303" i="1"/>
  <c r="V298" i="1"/>
  <c r="U298" i="1"/>
  <c r="V297" i="1"/>
  <c r="U297" i="1"/>
  <c r="V296" i="1"/>
  <c r="U296" i="1"/>
  <c r="V294" i="1"/>
  <c r="U294" i="1"/>
  <c r="V295" i="1"/>
  <c r="U295" i="1"/>
  <c r="V293" i="1"/>
  <c r="U293" i="1"/>
  <c r="V292" i="1"/>
  <c r="U292" i="1"/>
  <c r="V287" i="1"/>
  <c r="U287" i="1"/>
  <c r="V286" i="1"/>
  <c r="U286" i="1"/>
  <c r="V285" i="1"/>
  <c r="U285" i="1"/>
  <c r="V284" i="1"/>
  <c r="U284" i="1"/>
  <c r="V279" i="1"/>
  <c r="U279" i="1"/>
  <c r="V278" i="1"/>
  <c r="U278" i="1"/>
  <c r="V277" i="1"/>
  <c r="U277" i="1"/>
  <c r="V276" i="1"/>
  <c r="U276" i="1"/>
  <c r="V274" i="1"/>
  <c r="U274" i="1"/>
  <c r="V275" i="1"/>
  <c r="U275" i="1"/>
  <c r="V269" i="1"/>
  <c r="U269" i="1"/>
  <c r="V268" i="1"/>
  <c r="U268" i="1"/>
  <c r="V267" i="1"/>
  <c r="U267" i="1"/>
  <c r="V266" i="1"/>
  <c r="U266" i="1"/>
  <c r="V261" i="1"/>
  <c r="U261" i="1"/>
  <c r="V260" i="1"/>
  <c r="U260" i="1"/>
  <c r="V259" i="1"/>
  <c r="U259" i="1"/>
  <c r="V258" i="1"/>
  <c r="U258" i="1"/>
  <c r="V253" i="1"/>
  <c r="U253" i="1"/>
  <c r="V252" i="1"/>
  <c r="U252" i="1"/>
  <c r="V251" i="1"/>
  <c r="U251" i="1"/>
  <c r="V250" i="1"/>
  <c r="U250" i="1"/>
  <c r="V245" i="1"/>
  <c r="U245" i="1"/>
  <c r="V244" i="1"/>
  <c r="U244" i="1"/>
  <c r="V241" i="1"/>
  <c r="U241" i="1"/>
  <c r="V243" i="1"/>
  <c r="U243" i="1"/>
  <c r="V242" i="1"/>
  <c r="U242" i="1"/>
  <c r="V239" i="1"/>
  <c r="U239" i="1"/>
  <c r="V240" i="1"/>
  <c r="U240" i="1"/>
  <c r="V234" i="1"/>
  <c r="U234" i="1"/>
  <c r="V233" i="1"/>
  <c r="U233" i="1"/>
  <c r="V232" i="1"/>
  <c r="U232" i="1"/>
  <c r="V227" i="1"/>
  <c r="U227" i="1"/>
  <c r="V226" i="1"/>
  <c r="U226" i="1"/>
  <c r="V224" i="1"/>
  <c r="U224" i="1"/>
  <c r="V225" i="1"/>
  <c r="U225" i="1"/>
  <c r="V219" i="1"/>
  <c r="U219" i="1"/>
  <c r="V218" i="1"/>
  <c r="U218" i="1"/>
  <c r="V217" i="1"/>
  <c r="U217" i="1"/>
  <c r="V216" i="1"/>
  <c r="U216" i="1"/>
  <c r="V211" i="1"/>
  <c r="U211" i="1"/>
  <c r="V210" i="1"/>
  <c r="U210" i="1"/>
  <c r="V209" i="1"/>
  <c r="U209" i="1"/>
  <c r="V208" i="1"/>
  <c r="U208" i="1"/>
  <c r="V203" i="1"/>
  <c r="U203" i="1"/>
  <c r="V202" i="1"/>
  <c r="U202" i="1"/>
  <c r="V201" i="1"/>
  <c r="U201" i="1"/>
  <c r="V200" i="1"/>
  <c r="U200" i="1"/>
  <c r="V195" i="1"/>
  <c r="U195" i="1"/>
  <c r="V194" i="1"/>
  <c r="U194" i="1"/>
  <c r="V193" i="1"/>
  <c r="U193" i="1"/>
  <c r="V192" i="1"/>
  <c r="U192" i="1"/>
  <c r="V187" i="1"/>
  <c r="U187" i="1"/>
  <c r="V186" i="1"/>
  <c r="U186" i="1"/>
  <c r="V185" i="1"/>
  <c r="U185" i="1"/>
  <c r="V184" i="1"/>
  <c r="U184" i="1"/>
  <c r="V179" i="1"/>
  <c r="U179" i="1"/>
  <c r="V178" i="1"/>
  <c r="U178" i="1"/>
  <c r="V176" i="1"/>
  <c r="U176" i="1"/>
  <c r="V177" i="1"/>
  <c r="U177" i="1"/>
  <c r="V171" i="1"/>
  <c r="U171" i="1"/>
  <c r="V170" i="1"/>
  <c r="U170" i="1"/>
  <c r="V169" i="1"/>
  <c r="U169" i="1"/>
  <c r="V168" i="1"/>
  <c r="U168" i="1"/>
  <c r="V167" i="1"/>
  <c r="U167" i="1"/>
  <c r="V162" i="1"/>
  <c r="U162" i="1"/>
  <c r="V161" i="1"/>
  <c r="U161" i="1"/>
  <c r="V160" i="1"/>
  <c r="U160" i="1"/>
  <c r="V159" i="1"/>
  <c r="U159" i="1"/>
  <c r="V154" i="1"/>
  <c r="U154" i="1"/>
  <c r="V153" i="1"/>
  <c r="U153" i="1"/>
  <c r="V152" i="1"/>
  <c r="U152" i="1"/>
  <c r="V151" i="1"/>
  <c r="U151" i="1"/>
  <c r="V146" i="1"/>
  <c r="U146" i="1"/>
  <c r="V145" i="1"/>
  <c r="U145" i="1"/>
  <c r="V144" i="1"/>
  <c r="U144" i="1"/>
  <c r="V143" i="1"/>
  <c r="U143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26" i="1"/>
  <c r="U126" i="1"/>
  <c r="V125" i="1"/>
  <c r="U125" i="1"/>
  <c r="V124" i="1"/>
  <c r="U124" i="1"/>
  <c r="V123" i="1"/>
  <c r="U123" i="1"/>
  <c r="V118" i="1"/>
  <c r="U118" i="1"/>
  <c r="V117" i="1"/>
  <c r="U117" i="1"/>
  <c r="V116" i="1"/>
  <c r="U116" i="1"/>
  <c r="V115" i="1"/>
  <c r="U115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97" i="1"/>
  <c r="U97" i="1"/>
  <c r="V99" i="1"/>
  <c r="U99" i="1"/>
  <c r="V96" i="1"/>
  <c r="U96" i="1"/>
  <c r="V98" i="1"/>
  <c r="U98" i="1"/>
  <c r="V91" i="1"/>
  <c r="U91" i="1"/>
  <c r="V90" i="1"/>
  <c r="U90" i="1"/>
  <c r="V89" i="1"/>
  <c r="U89" i="1"/>
  <c r="V88" i="1"/>
  <c r="U88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1" i="1"/>
  <c r="U71" i="1"/>
  <c r="V70" i="1"/>
  <c r="U70" i="1"/>
  <c r="V69" i="1"/>
  <c r="U69" i="1"/>
  <c r="V68" i="1"/>
  <c r="U68" i="1"/>
  <c r="V63" i="1"/>
  <c r="U63" i="1"/>
  <c r="V61" i="1"/>
  <c r="U61" i="1"/>
  <c r="V62" i="1"/>
  <c r="U62" i="1"/>
  <c r="V60" i="1"/>
  <c r="U60" i="1"/>
  <c r="V55" i="1"/>
  <c r="U55" i="1"/>
  <c r="V54" i="1"/>
  <c r="U54" i="1"/>
  <c r="V53" i="1"/>
  <c r="U53" i="1"/>
  <c r="V52" i="1"/>
  <c r="U52" i="1"/>
  <c r="V47" i="1"/>
  <c r="U47" i="1"/>
  <c r="V46" i="1"/>
  <c r="U46" i="1"/>
  <c r="V45" i="1"/>
  <c r="U45" i="1"/>
  <c r="V44" i="1"/>
  <c r="U44" i="1"/>
  <c r="V39" i="1"/>
  <c r="U39" i="1"/>
  <c r="V38" i="1"/>
  <c r="U38" i="1"/>
  <c r="V37" i="1"/>
  <c r="U37" i="1"/>
  <c r="V34" i="1"/>
  <c r="U34" i="1"/>
  <c r="V33" i="1"/>
  <c r="U33" i="1"/>
  <c r="V32" i="1"/>
  <c r="U32" i="1"/>
  <c r="V31" i="1"/>
  <c r="U31" i="1"/>
  <c r="V26" i="1"/>
  <c r="U26" i="1"/>
  <c r="V25" i="1"/>
  <c r="U25" i="1"/>
  <c r="V24" i="1"/>
  <c r="U24" i="1"/>
  <c r="V23" i="1"/>
  <c r="U23" i="1"/>
  <c r="V18" i="1"/>
  <c r="U18" i="1"/>
  <c r="V16" i="1"/>
  <c r="U16" i="1"/>
  <c r="V15" i="1"/>
  <c r="U15" i="1"/>
  <c r="V17" i="1"/>
  <c r="U17" i="1"/>
  <c r="V10" i="1"/>
  <c r="U10" i="1"/>
  <c r="V9" i="1"/>
  <c r="U9" i="1"/>
  <c r="V8" i="1"/>
  <c r="U8" i="1"/>
  <c r="V7" i="1"/>
  <c r="U7" i="1"/>
  <c r="V6" i="1"/>
  <c r="U6" i="1"/>
</calcChain>
</file>

<file path=xl/sharedStrings.xml><?xml version="1.0" encoding="utf-8"?>
<sst xmlns="http://schemas.openxmlformats.org/spreadsheetml/2006/main" count="2364" uniqueCount="112">
  <si>
    <t>1. Youth Style Gaited</t>
  </si>
  <si>
    <t>PARTICIPANT</t>
  </si>
  <si>
    <t>FRHA</t>
  </si>
  <si>
    <t>Worked</t>
  </si>
  <si>
    <t>TOTALS</t>
  </si>
  <si>
    <t>NAME</t>
  </si>
  <si>
    <t xml:space="preserve"> Monroe 10/28/23</t>
  </si>
  <si>
    <t>Newton 3-23-24</t>
  </si>
  <si>
    <t>Newton 4-27-24</t>
  </si>
  <si>
    <t>Newton 5-11-24</t>
  </si>
  <si>
    <t>Newton 6-1-24</t>
  </si>
  <si>
    <t>SHOW</t>
  </si>
  <si>
    <t>TOTAL</t>
  </si>
  <si>
    <t>PLC</t>
  </si>
  <si>
    <t>PTS</t>
  </si>
  <si>
    <t>AT</t>
  </si>
  <si>
    <t xml:space="preserve">Lindsey Hays </t>
  </si>
  <si>
    <t>Y</t>
  </si>
  <si>
    <t xml:space="preserve">2.  English Pleasure Walk/Trot 12 &amp; Under </t>
  </si>
  <si>
    <t xml:space="preserve">Pendley Roy </t>
  </si>
  <si>
    <t xml:space="preserve">Anistyn Henson </t>
  </si>
  <si>
    <t>Rhiannon LeFerrone</t>
  </si>
  <si>
    <t xml:space="preserve"> </t>
  </si>
  <si>
    <t>3. English Pleasure Walk-Trot 13-19</t>
  </si>
  <si>
    <t xml:space="preserve">Lexi Hood </t>
  </si>
  <si>
    <t>4. English Pleasure Walk-Trot 20 &amp; over</t>
  </si>
  <si>
    <t xml:space="preserve">Kallie Casey </t>
  </si>
  <si>
    <t xml:space="preserve">Bree Billings </t>
  </si>
  <si>
    <t xml:space="preserve">Nicole Galloway </t>
  </si>
  <si>
    <t xml:space="preserve">Hayley Davis </t>
  </si>
  <si>
    <t xml:space="preserve">Kayla Chastine </t>
  </si>
  <si>
    <t xml:space="preserve">Andrew Bunn </t>
  </si>
  <si>
    <t>5. Adult Style (Gaited)</t>
  </si>
  <si>
    <t>6. Pony English Pleasure 12 &amp; under</t>
  </si>
  <si>
    <t xml:space="preserve">7. English Pleasure 12 &amp; Under </t>
  </si>
  <si>
    <t>Rhiannon LeFeuvre</t>
  </si>
  <si>
    <t>8. English Pleasure 13-19</t>
  </si>
  <si>
    <t xml:space="preserve">9. English Pleasure 20 &amp; Over </t>
  </si>
  <si>
    <t xml:space="preserve">Bree Billing </t>
  </si>
  <si>
    <t>Kaye Durkit</t>
  </si>
  <si>
    <t>10. Youth Flatshod (Gaited)</t>
  </si>
  <si>
    <t>11.English Equitation Walk- Trot 19 &amp; under</t>
  </si>
  <si>
    <t>12. English Equitation Walk-Trot 20 &amp; over</t>
  </si>
  <si>
    <t xml:space="preserve">Sabrina Billings </t>
  </si>
  <si>
    <t>13. English Equitation 12 &amp; under</t>
  </si>
  <si>
    <t>14.English Equitation 13-19</t>
  </si>
  <si>
    <t>15. English Equitation 20 &amp; over</t>
  </si>
  <si>
    <t xml:space="preserve">Kaye Durkit </t>
  </si>
  <si>
    <t>16. Adult Flatshod (Gaited)</t>
  </si>
  <si>
    <t>17. Open Assisted Rider Pleasure</t>
  </si>
  <si>
    <t>18. Weanling Yearling Halter</t>
  </si>
  <si>
    <t xml:space="preserve">Jacob Hammond </t>
  </si>
  <si>
    <t>19. Stallion Halter</t>
  </si>
  <si>
    <t>Hayley Davis</t>
  </si>
  <si>
    <t xml:space="preserve">20. Youth Mare Halter 19 &amp; Under </t>
  </si>
  <si>
    <t xml:space="preserve">Emerson Erwin </t>
  </si>
  <si>
    <t xml:space="preserve">Jasmine Dewberry </t>
  </si>
  <si>
    <t xml:space="preserve">Gracyn Perry </t>
  </si>
  <si>
    <t xml:space="preserve">Ava Taylor </t>
  </si>
  <si>
    <t xml:space="preserve">21. Mare Halter 20 &amp; over </t>
  </si>
  <si>
    <t xml:space="preserve">PTS </t>
  </si>
  <si>
    <t xml:space="preserve">Dawn Strom </t>
  </si>
  <si>
    <t>22. Youth Gelding Halter 19 &amp; under</t>
  </si>
  <si>
    <t>23. Gelding Halter 20 &amp; over</t>
  </si>
  <si>
    <t>Lisa Decker</t>
  </si>
  <si>
    <t>24. Pony Halter 12 &amp; under</t>
  </si>
  <si>
    <t>25. Youth Country Park Pleasure (Gaited)</t>
  </si>
  <si>
    <t>26. Youth Showmanship 12 &amp; under</t>
  </si>
  <si>
    <t>27. Youth Showmanship 13-19</t>
  </si>
  <si>
    <t>28. Adult Showmanship 20 &amp; over</t>
  </si>
  <si>
    <t xml:space="preserve">Stacey Thompson </t>
  </si>
  <si>
    <t xml:space="preserve">Lisa Decker </t>
  </si>
  <si>
    <t xml:space="preserve">29. Princess Contest </t>
  </si>
  <si>
    <t>30. Queen Contest</t>
  </si>
  <si>
    <t>31. Adult Country Park Pleasure (Gaited)</t>
  </si>
  <si>
    <t xml:space="preserve">Cindy Grantham </t>
  </si>
  <si>
    <t xml:space="preserve">Judy Conner </t>
  </si>
  <si>
    <t xml:space="preserve">32.  Western Walk/Trot 12 &amp; Under </t>
  </si>
  <si>
    <t xml:space="preserve">33. Western Walk-Jog 13-19 </t>
  </si>
  <si>
    <t>Caney 3-2-24</t>
  </si>
  <si>
    <t xml:space="preserve">Jasmine DewBerry </t>
  </si>
  <si>
    <t xml:space="preserve">34. Western Walk-Jog 20 &amp; Over </t>
  </si>
  <si>
    <t xml:space="preserve">Anastasia Ash </t>
  </si>
  <si>
    <t xml:space="preserve">Alexis Donnelly </t>
  </si>
  <si>
    <t xml:space="preserve">35.  Walk-Jog Horsemanship 12 &amp; Under </t>
  </si>
  <si>
    <t xml:space="preserve">Elizabeth Hamilton </t>
  </si>
  <si>
    <t xml:space="preserve">36. Walk-Jog Horsemanship 13-19 </t>
  </si>
  <si>
    <t xml:space="preserve">37. Walk-Jog Horsemanship 20 &amp; Over </t>
  </si>
  <si>
    <t xml:space="preserve">                   TOTALS</t>
  </si>
  <si>
    <t xml:space="preserve">TOTAL </t>
  </si>
  <si>
    <t xml:space="preserve">Nicole Gallaway </t>
  </si>
  <si>
    <t>38. Youth Trail Pleasure (Gaited)</t>
  </si>
  <si>
    <t xml:space="preserve">NAME </t>
  </si>
  <si>
    <t>39. Pony Western Pleasure 12 &amp; Under</t>
  </si>
  <si>
    <t xml:space="preserve">PARTICIPANT </t>
  </si>
  <si>
    <t>40. Western Pleasure 12 &amp; Under</t>
  </si>
  <si>
    <t>41. Western Pleasure 13-19</t>
  </si>
  <si>
    <t>42. Western Pleasure 20 &amp; Over</t>
  </si>
  <si>
    <t xml:space="preserve">Dawn Storm </t>
  </si>
  <si>
    <t>43. Adult Trail Pleasure (Gaited)</t>
  </si>
  <si>
    <t>44. Western Horsemanship 12 &amp; Under</t>
  </si>
  <si>
    <t xml:space="preserve">PARTICPANT </t>
  </si>
  <si>
    <t>45. Western Horsemanship 13-19</t>
  </si>
  <si>
    <t>46. Western Horsemanship 20 &amp; Over</t>
  </si>
  <si>
    <t>Bree Billings</t>
  </si>
  <si>
    <t>47. Reining 19 &amp; Under</t>
  </si>
  <si>
    <t>48. Reining 20 &amp; Over</t>
  </si>
  <si>
    <t>49. Ranch Horse Pleasure 12 &amp; Under</t>
  </si>
  <si>
    <t>50. Ranch Horse Pleasure 13-19</t>
  </si>
  <si>
    <t xml:space="preserve">                  TOTALS</t>
  </si>
  <si>
    <t>51. Ranch Horse Pleasure 20 &amp; Over</t>
  </si>
  <si>
    <t>04/27/24/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</si>
</sst>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mm/dd/yy"/>
    <numFmt numFmtId="166" formatCode="m/d/yy"/>
  </numFmts>
  <fonts count="20">
    <font>
      <sz val="11"/>
      <color theme="1"/>
      <name val="Calibri"/>
      <scheme val="minor"/>
    </font>
    <font>
      <b/>
      <sz val="11"/>
      <color theme="1"/>
      <name val="Calibri"/>
    </font>
    <font>
      <b/>
      <u/>
      <sz val="12"/>
      <color theme="1"/>
      <name val="Arial Narrow"/>
    </font>
    <font>
      <sz val="11"/>
      <name val="Calibri"/>
    </font>
    <font>
      <b/>
      <sz val="12"/>
      <color theme="1"/>
      <name val="Arial Narrow"/>
    </font>
    <font>
      <sz val="12"/>
      <color theme="1"/>
      <name val="Calibri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sz val="11"/>
      <color theme="1"/>
      <name val="Calibri"/>
    </font>
    <font>
      <b/>
      <sz val="12"/>
      <color theme="1"/>
      <name val="Calibri"/>
    </font>
    <font>
      <b/>
      <u/>
      <sz val="12"/>
      <color theme="1"/>
      <name val="Arial Narrow"/>
    </font>
    <font>
      <b/>
      <u/>
      <sz val="12"/>
      <color theme="1"/>
      <name val="Arial Narrow"/>
    </font>
    <font>
      <sz val="12"/>
      <color theme="1"/>
      <name val="Arial"/>
    </font>
    <font>
      <b/>
      <u/>
      <sz val="12"/>
      <color theme="1"/>
      <name val="Arial Narrow"/>
    </font>
    <font>
      <u/>
      <sz val="12"/>
      <color theme="1"/>
      <name val="Arial Narrow"/>
    </font>
    <font>
      <u/>
      <sz val="12"/>
      <color theme="1"/>
      <name val="Arial Narrow"/>
    </font>
    <font>
      <b/>
      <sz val="12"/>
      <color rgb="FFC00000"/>
      <name val="Arial Narrow"/>
    </font>
    <font>
      <b/>
      <sz val="11"/>
      <color rgb="FFC00000"/>
      <name val="Arial Narrow"/>
    </font>
    <font>
      <b/>
      <sz val="12"/>
      <color rgb="FFB11717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9" xfId="0" applyNumberFormat="1" applyFont="1" applyFill="1" applyBorder="1"/>
    <xf numFmtId="0" fontId="4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5" fillId="0" borderId="14" xfId="0" applyFont="1" applyBorder="1"/>
    <xf numFmtId="0" fontId="5" fillId="2" borderId="14" xfId="0" applyFont="1" applyFill="1" applyBorder="1"/>
    <xf numFmtId="14" fontId="4" fillId="2" borderId="16" xfId="0" applyNumberFormat="1" applyFont="1" applyFill="1" applyBorder="1" applyAlignment="1">
      <alignment horizontal="center"/>
    </xf>
    <xf numFmtId="14" fontId="4" fillId="2" borderId="17" xfId="0" applyNumberFormat="1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2" borderId="2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" fillId="0" borderId="14" xfId="0" applyFont="1" applyBorder="1"/>
    <xf numFmtId="0" fontId="4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4" fontId="4" fillId="2" borderId="8" xfId="0" applyNumberFormat="1" applyFont="1" applyFill="1" applyBorder="1"/>
    <xf numFmtId="0" fontId="4" fillId="2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14" fontId="4" fillId="2" borderId="31" xfId="0" applyNumberFormat="1" applyFont="1" applyFill="1" applyBorder="1" applyAlignment="1">
      <alignment horizontal="center"/>
    </xf>
    <xf numFmtId="0" fontId="10" fillId="2" borderId="14" xfId="0" applyFont="1" applyFill="1" applyBorder="1"/>
    <xf numFmtId="0" fontId="9" fillId="0" borderId="0" xfId="0" applyFont="1"/>
    <xf numFmtId="0" fontId="11" fillId="2" borderId="9" xfId="0" applyFont="1" applyFill="1" applyBorder="1" applyAlignment="1">
      <alignment horizontal="center"/>
    </xf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5" fontId="17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4" fontId="18" fillId="0" borderId="32" xfId="0" applyNumberFormat="1" applyFont="1" applyBorder="1" applyAlignment="1">
      <alignment horizontal="center"/>
    </xf>
    <xf numFmtId="166" fontId="19" fillId="0" borderId="3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14" fontId="4" fillId="2" borderId="10" xfId="0" applyNumberFormat="1" applyFont="1" applyFill="1" applyBorder="1" applyAlignment="1">
      <alignment horizontal="center"/>
    </xf>
    <xf numFmtId="0" fontId="3" fillId="0" borderId="11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2" borderId="1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30" xfId="0" applyFont="1" applyBorder="1"/>
    <xf numFmtId="0" fontId="8" fillId="2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4" fillId="2" borderId="2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8"/>
  <sheetViews>
    <sheetView tabSelected="1" topLeftCell="A433" workbookViewId="0">
      <selection activeCell="N461" sqref="N461"/>
    </sheetView>
  </sheetViews>
  <sheetFormatPr defaultColWidth="14.42578125" defaultRowHeight="15" customHeight="1"/>
  <cols>
    <col min="1" max="1" width="1.7109375" customWidth="1"/>
    <col min="2" max="2" width="24.42578125" customWidth="1"/>
    <col min="3" max="3" width="11.7109375" customWidth="1"/>
    <col min="4" max="4" width="8.85546875" customWidth="1"/>
    <col min="5" max="5" width="8.42578125" customWidth="1"/>
    <col min="6" max="7" width="8.85546875" customWidth="1"/>
    <col min="8" max="8" width="10.7109375" customWidth="1"/>
    <col min="9" max="10" width="8.85546875" customWidth="1"/>
    <col min="11" max="11" width="8.28515625" customWidth="1"/>
    <col min="12" max="13" width="8.85546875" customWidth="1"/>
    <col min="14" max="14" width="9.28515625" customWidth="1"/>
    <col min="15" max="15" width="8.85546875" customWidth="1"/>
    <col min="16" max="16" width="11.42578125" customWidth="1"/>
    <col min="17" max="17" width="9.42578125" customWidth="1"/>
    <col min="18" max="18" width="11.28515625" customWidth="1"/>
    <col min="19" max="19" width="8.85546875" customWidth="1"/>
    <col min="20" max="20" width="8.42578125" customWidth="1"/>
    <col min="21" max="26" width="8.85546875" customWidth="1"/>
  </cols>
  <sheetData>
    <row r="1" spans="1:22">
      <c r="A1" s="1"/>
    </row>
    <row r="2" spans="1:22" ht="15.75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ht="15.75">
      <c r="B3" s="2" t="s">
        <v>1</v>
      </c>
      <c r="C3" s="58" t="s">
        <v>2</v>
      </c>
      <c r="D3" s="59"/>
      <c r="E3" s="3" t="s">
        <v>3</v>
      </c>
      <c r="F3" s="58" t="s">
        <v>2</v>
      </c>
      <c r="G3" s="59"/>
      <c r="H3" s="3" t="s">
        <v>3</v>
      </c>
      <c r="I3" s="58" t="s">
        <v>2</v>
      </c>
      <c r="J3" s="59"/>
      <c r="K3" s="3" t="s">
        <v>3</v>
      </c>
      <c r="L3" s="58" t="s">
        <v>2</v>
      </c>
      <c r="M3" s="59"/>
      <c r="N3" s="3" t="s">
        <v>3</v>
      </c>
      <c r="O3" s="58" t="s">
        <v>2</v>
      </c>
      <c r="P3" s="59"/>
      <c r="Q3" s="3" t="s">
        <v>3</v>
      </c>
      <c r="R3" s="58" t="s">
        <v>2</v>
      </c>
      <c r="S3" s="59"/>
      <c r="T3" s="4" t="s">
        <v>3</v>
      </c>
      <c r="U3" s="58" t="s">
        <v>4</v>
      </c>
      <c r="V3" s="59"/>
    </row>
    <row r="4" spans="1:22" ht="15.75">
      <c r="B4" s="5" t="s">
        <v>5</v>
      </c>
      <c r="C4" s="65" t="s">
        <v>6</v>
      </c>
      <c r="D4" s="61"/>
      <c r="E4" s="6"/>
      <c r="F4" s="65" t="s">
        <v>7</v>
      </c>
      <c r="G4" s="61"/>
      <c r="H4" s="7"/>
      <c r="I4" s="60" t="s">
        <v>8</v>
      </c>
      <c r="J4" s="61"/>
      <c r="K4" s="6"/>
      <c r="L4" s="60" t="s">
        <v>8</v>
      </c>
      <c r="M4" s="61"/>
      <c r="N4" s="6"/>
      <c r="O4" s="60" t="s">
        <v>9</v>
      </c>
      <c r="P4" s="61"/>
      <c r="Q4" s="6"/>
      <c r="R4" s="60" t="s">
        <v>10</v>
      </c>
      <c r="S4" s="61"/>
      <c r="T4" s="8"/>
      <c r="U4" s="9" t="s">
        <v>11</v>
      </c>
      <c r="V4" s="9" t="s">
        <v>12</v>
      </c>
    </row>
    <row r="5" spans="1:22" ht="15.75">
      <c r="B5" s="10"/>
      <c r="C5" s="11" t="s">
        <v>13</v>
      </c>
      <c r="D5" s="11" t="s">
        <v>14</v>
      </c>
      <c r="E5" s="11"/>
      <c r="F5" s="11" t="s">
        <v>13</v>
      </c>
      <c r="G5" s="11" t="s">
        <v>14</v>
      </c>
      <c r="H5" s="11"/>
      <c r="I5" s="11" t="s">
        <v>13</v>
      </c>
      <c r="J5" s="11" t="s">
        <v>14</v>
      </c>
      <c r="K5" s="11"/>
      <c r="L5" s="11" t="s">
        <v>13</v>
      </c>
      <c r="M5" s="11" t="s">
        <v>14</v>
      </c>
      <c r="N5" s="11"/>
      <c r="O5" s="11" t="s">
        <v>13</v>
      </c>
      <c r="P5" s="11" t="s">
        <v>14</v>
      </c>
      <c r="Q5" s="11"/>
      <c r="R5" s="11" t="s">
        <v>13</v>
      </c>
      <c r="S5" s="11" t="s">
        <v>14</v>
      </c>
      <c r="T5" s="11"/>
      <c r="U5" s="11" t="s">
        <v>15</v>
      </c>
      <c r="V5" s="11" t="s">
        <v>14</v>
      </c>
    </row>
    <row r="6" spans="1:22" ht="15.75">
      <c r="B6" s="10" t="s">
        <v>16</v>
      </c>
      <c r="C6" s="11">
        <v>1</v>
      </c>
      <c r="D6" s="11">
        <v>8</v>
      </c>
      <c r="E6" s="11" t="s">
        <v>17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f t="shared" ref="U6:U10" si="0">COUNT(C6,F6,I6,L6,O6,R6,#REF!)</f>
        <v>1</v>
      </c>
      <c r="V6" s="12">
        <f t="shared" ref="V6:V10" si="1">SUM(D6+G6+J6+M6+P6+S6)</f>
        <v>8</v>
      </c>
    </row>
    <row r="7" spans="1:22" ht="15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f t="shared" si="0"/>
        <v>0</v>
      </c>
      <c r="V7" s="12">
        <f t="shared" si="1"/>
        <v>0</v>
      </c>
    </row>
    <row r="8" spans="1:22" ht="15.7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f t="shared" si="0"/>
        <v>0</v>
      </c>
      <c r="V8" s="12">
        <f t="shared" si="1"/>
        <v>0</v>
      </c>
    </row>
    <row r="9" spans="1:22" ht="15.7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f t="shared" si="0"/>
        <v>0</v>
      </c>
      <c r="V9" s="12">
        <f t="shared" si="1"/>
        <v>0</v>
      </c>
    </row>
    <row r="10" spans="1:22" ht="15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 t="shared" si="0"/>
        <v>0</v>
      </c>
      <c r="V10" s="12">
        <f t="shared" si="1"/>
        <v>0</v>
      </c>
    </row>
    <row r="11" spans="1:22" ht="15.75">
      <c r="B11" s="62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ht="15.75">
      <c r="B12" s="2" t="s">
        <v>1</v>
      </c>
      <c r="C12" s="58" t="s">
        <v>2</v>
      </c>
      <c r="D12" s="59"/>
      <c r="E12" s="3" t="s">
        <v>3</v>
      </c>
      <c r="F12" s="58" t="s">
        <v>2</v>
      </c>
      <c r="G12" s="59"/>
      <c r="H12" s="3" t="s">
        <v>3</v>
      </c>
      <c r="I12" s="58" t="s">
        <v>2</v>
      </c>
      <c r="J12" s="59"/>
      <c r="K12" s="3" t="s">
        <v>3</v>
      </c>
      <c r="L12" s="58" t="s">
        <v>2</v>
      </c>
      <c r="M12" s="59"/>
      <c r="N12" s="3" t="s">
        <v>3</v>
      </c>
      <c r="O12" s="58" t="s">
        <v>2</v>
      </c>
      <c r="P12" s="59"/>
      <c r="Q12" s="3" t="s">
        <v>3</v>
      </c>
      <c r="R12" s="58" t="s">
        <v>2</v>
      </c>
      <c r="S12" s="59"/>
      <c r="T12" s="4" t="s">
        <v>3</v>
      </c>
      <c r="U12" s="58" t="s">
        <v>4</v>
      </c>
      <c r="V12" s="59"/>
    </row>
    <row r="13" spans="1:22" ht="15.75">
      <c r="B13" s="5" t="s">
        <v>5</v>
      </c>
      <c r="C13" s="65" t="s">
        <v>6</v>
      </c>
      <c r="D13" s="61"/>
      <c r="E13" s="6"/>
      <c r="F13" s="65" t="s">
        <v>7</v>
      </c>
      <c r="G13" s="61"/>
      <c r="H13" s="7"/>
      <c r="I13" s="60" t="s">
        <v>8</v>
      </c>
      <c r="J13" s="61"/>
      <c r="K13" s="6"/>
      <c r="L13" s="60" t="s">
        <v>8</v>
      </c>
      <c r="M13" s="61"/>
      <c r="N13" s="6"/>
      <c r="O13" s="60" t="s">
        <v>9</v>
      </c>
      <c r="P13" s="61"/>
      <c r="Q13" s="6"/>
      <c r="R13" s="60" t="s">
        <v>10</v>
      </c>
      <c r="S13" s="61"/>
      <c r="T13" s="8"/>
      <c r="U13" s="9" t="s">
        <v>11</v>
      </c>
      <c r="V13" s="9" t="s">
        <v>12</v>
      </c>
    </row>
    <row r="14" spans="1:22" ht="15.75">
      <c r="B14" s="10"/>
      <c r="C14" s="11" t="s">
        <v>13</v>
      </c>
      <c r="D14" s="11" t="s">
        <v>14</v>
      </c>
      <c r="E14" s="11"/>
      <c r="F14" s="11" t="s">
        <v>13</v>
      </c>
      <c r="G14" s="11" t="s">
        <v>14</v>
      </c>
      <c r="H14" s="11"/>
      <c r="I14" s="11" t="s">
        <v>13</v>
      </c>
      <c r="J14" s="11" t="s">
        <v>14</v>
      </c>
      <c r="K14" s="11"/>
      <c r="L14" s="11" t="s">
        <v>13</v>
      </c>
      <c r="M14" s="11" t="s">
        <v>14</v>
      </c>
      <c r="N14" s="11"/>
      <c r="O14" s="11" t="s">
        <v>13</v>
      </c>
      <c r="P14" s="11" t="s">
        <v>14</v>
      </c>
      <c r="Q14" s="11"/>
      <c r="R14" s="11" t="s">
        <v>13</v>
      </c>
      <c r="S14" s="11" t="s">
        <v>14</v>
      </c>
      <c r="T14" s="11"/>
      <c r="U14" s="11" t="s">
        <v>15</v>
      </c>
      <c r="V14" s="11" t="s">
        <v>14</v>
      </c>
    </row>
    <row r="15" spans="1:22" ht="15.75">
      <c r="B15" s="10" t="s">
        <v>20</v>
      </c>
      <c r="C15" s="11"/>
      <c r="D15" s="11"/>
      <c r="E15" s="11"/>
      <c r="F15" s="11">
        <v>1</v>
      </c>
      <c r="G15" s="11">
        <v>8</v>
      </c>
      <c r="H15" s="11" t="s">
        <v>17</v>
      </c>
      <c r="I15" s="11">
        <v>1</v>
      </c>
      <c r="J15" s="11">
        <v>8</v>
      </c>
      <c r="K15" s="11" t="s">
        <v>17</v>
      </c>
      <c r="L15" s="11">
        <v>1</v>
      </c>
      <c r="M15" s="11">
        <v>8</v>
      </c>
      <c r="N15" s="11" t="s">
        <v>17</v>
      </c>
      <c r="O15" s="11"/>
      <c r="P15" s="11"/>
      <c r="Q15" s="11"/>
      <c r="R15" s="11"/>
      <c r="S15" s="11"/>
      <c r="T15" s="11"/>
      <c r="U15" s="11">
        <f>COUNT(C15,F15,I15,L15,O15,R15,#REF!)</f>
        <v>3</v>
      </c>
      <c r="V15" s="12">
        <f>SUM(D15+G15+J15+M15+P15+S15)</f>
        <v>24</v>
      </c>
    </row>
    <row r="16" spans="1:22" ht="15.75">
      <c r="B16" s="10" t="s">
        <v>21</v>
      </c>
      <c r="C16" s="11"/>
      <c r="D16" s="11"/>
      <c r="E16" s="11"/>
      <c r="F16" s="11">
        <v>2</v>
      </c>
      <c r="G16" s="11">
        <v>7</v>
      </c>
      <c r="H16" s="11" t="s">
        <v>17</v>
      </c>
      <c r="I16" s="11">
        <v>2</v>
      </c>
      <c r="J16" s="11">
        <v>7</v>
      </c>
      <c r="K16" s="11" t="s">
        <v>17</v>
      </c>
      <c r="L16" s="11">
        <v>2</v>
      </c>
      <c r="M16" s="11">
        <v>7</v>
      </c>
      <c r="N16" s="11" t="s">
        <v>17</v>
      </c>
      <c r="O16" s="11"/>
      <c r="P16" s="11"/>
      <c r="Q16" s="11"/>
      <c r="R16" s="11"/>
      <c r="S16" s="11"/>
      <c r="T16" s="11"/>
      <c r="U16" s="11">
        <f>COUNT(C16,F16,I16,L16,O16,R16,#REF!)</f>
        <v>3</v>
      </c>
      <c r="V16" s="12">
        <f>SUM(D16+G16+J16+M16+P16+S16)</f>
        <v>21</v>
      </c>
    </row>
    <row r="17" spans="2:22" ht="15.75" customHeight="1">
      <c r="B17" s="10" t="s">
        <v>19</v>
      </c>
      <c r="C17" s="11">
        <v>1</v>
      </c>
      <c r="D17" s="11">
        <v>8</v>
      </c>
      <c r="E17" s="11" t="s">
        <v>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f>COUNT(C17,F17,I17,L17,O17,R17,#REF!)</f>
        <v>1</v>
      </c>
      <c r="V17" s="12">
        <f>SUM(D17+G17+J17+M17+P17+S17)</f>
        <v>8</v>
      </c>
    </row>
    <row r="18" spans="2:22" ht="15.75" customHeight="1">
      <c r="B18" s="10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ref="U15:U18" si="2">COUNT(C18,F18,I18,L18,O18,R18,#REF!)</f>
        <v>0</v>
      </c>
      <c r="V18" s="12">
        <f t="shared" ref="V15:V18" si="3">SUM(D18+G18+J18+M18+P18+S18)</f>
        <v>0</v>
      </c>
    </row>
    <row r="19" spans="2:22" ht="15.75" customHeight="1">
      <c r="B19" s="62" t="s">
        <v>23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2:22" ht="15.75" customHeight="1">
      <c r="B20" s="2" t="s">
        <v>1</v>
      </c>
      <c r="C20" s="58" t="s">
        <v>2</v>
      </c>
      <c r="D20" s="59"/>
      <c r="E20" s="3" t="s">
        <v>3</v>
      </c>
      <c r="F20" s="58" t="s">
        <v>2</v>
      </c>
      <c r="G20" s="59"/>
      <c r="H20" s="3" t="s">
        <v>3</v>
      </c>
      <c r="I20" s="58" t="s">
        <v>2</v>
      </c>
      <c r="J20" s="59"/>
      <c r="K20" s="3" t="s">
        <v>3</v>
      </c>
      <c r="L20" s="58" t="s">
        <v>2</v>
      </c>
      <c r="M20" s="59"/>
      <c r="N20" s="3" t="s">
        <v>3</v>
      </c>
      <c r="O20" s="58" t="s">
        <v>2</v>
      </c>
      <c r="P20" s="59"/>
      <c r="Q20" s="3" t="s">
        <v>3</v>
      </c>
      <c r="R20" s="58" t="s">
        <v>2</v>
      </c>
      <c r="S20" s="59"/>
      <c r="T20" s="4" t="s">
        <v>3</v>
      </c>
      <c r="U20" s="58" t="s">
        <v>4</v>
      </c>
      <c r="V20" s="59"/>
    </row>
    <row r="21" spans="2:22" ht="15.75" customHeight="1">
      <c r="B21" s="5" t="s">
        <v>5</v>
      </c>
      <c r="C21" s="65" t="s">
        <v>6</v>
      </c>
      <c r="D21" s="61"/>
      <c r="E21" s="6"/>
      <c r="F21" s="65" t="s">
        <v>7</v>
      </c>
      <c r="G21" s="61"/>
      <c r="H21" s="7"/>
      <c r="I21" s="60" t="s">
        <v>8</v>
      </c>
      <c r="J21" s="61"/>
      <c r="K21" s="6"/>
      <c r="L21" s="60" t="s">
        <v>8</v>
      </c>
      <c r="M21" s="61"/>
      <c r="N21" s="6"/>
      <c r="O21" s="60" t="s">
        <v>9</v>
      </c>
      <c r="P21" s="61"/>
      <c r="Q21" s="6"/>
      <c r="R21" s="60" t="s">
        <v>10</v>
      </c>
      <c r="S21" s="61"/>
      <c r="T21" s="8"/>
      <c r="U21" s="9" t="s">
        <v>11</v>
      </c>
      <c r="V21" s="9" t="s">
        <v>12</v>
      </c>
    </row>
    <row r="22" spans="2:22" ht="15.75" customHeight="1">
      <c r="B22" s="10"/>
      <c r="C22" s="11" t="s">
        <v>13</v>
      </c>
      <c r="D22" s="11" t="s">
        <v>14</v>
      </c>
      <c r="E22" s="11"/>
      <c r="F22" s="11" t="s">
        <v>13</v>
      </c>
      <c r="G22" s="11" t="s">
        <v>14</v>
      </c>
      <c r="H22" s="11"/>
      <c r="I22" s="11" t="s">
        <v>13</v>
      </c>
      <c r="J22" s="11" t="s">
        <v>14</v>
      </c>
      <c r="K22" s="11"/>
      <c r="L22" s="11" t="s">
        <v>13</v>
      </c>
      <c r="M22" s="11" t="s">
        <v>14</v>
      </c>
      <c r="N22" s="11"/>
      <c r="O22" s="11" t="s">
        <v>13</v>
      </c>
      <c r="P22" s="11" t="s">
        <v>14</v>
      </c>
      <c r="Q22" s="11"/>
      <c r="R22" s="11" t="s">
        <v>13</v>
      </c>
      <c r="S22" s="11" t="s">
        <v>14</v>
      </c>
      <c r="T22" s="11"/>
      <c r="U22" s="11" t="s">
        <v>15</v>
      </c>
      <c r="V22" s="11" t="s">
        <v>14</v>
      </c>
    </row>
    <row r="23" spans="2:22" ht="15.75" customHeight="1">
      <c r="B23" s="10" t="s">
        <v>24</v>
      </c>
      <c r="C23" s="11">
        <v>1</v>
      </c>
      <c r="D23" s="11">
        <v>8</v>
      </c>
      <c r="E23" s="11" t="s">
        <v>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ref="U23:U26" si="4">COUNT(C23,F23,I23,L23,O23,R23,#REF!)</f>
        <v>1</v>
      </c>
      <c r="V23" s="13">
        <f t="shared" ref="V23:V26" si="5">SUM(D23+G23+J23+M23+P23+S23)</f>
        <v>8</v>
      </c>
    </row>
    <row r="24" spans="2:22" ht="15.75" customHeight="1">
      <c r="B24" s="10" t="s">
        <v>16</v>
      </c>
      <c r="C24" s="11">
        <v>2</v>
      </c>
      <c r="D24" s="11">
        <v>7</v>
      </c>
      <c r="E24" s="11" t="s">
        <v>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1</v>
      </c>
      <c r="V24" s="13">
        <f t="shared" si="5"/>
        <v>7</v>
      </c>
    </row>
    <row r="25" spans="2:22" ht="15.7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12">
        <f t="shared" si="5"/>
        <v>0</v>
      </c>
    </row>
    <row r="26" spans="2:22" ht="15.75" customHeigh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>
        <f t="shared" si="4"/>
        <v>0</v>
      </c>
      <c r="V26" s="12">
        <f t="shared" si="5"/>
        <v>0</v>
      </c>
    </row>
    <row r="27" spans="2:22" ht="15.75" customHeight="1">
      <c r="B27" s="62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2:22" ht="15.75" customHeight="1">
      <c r="B28" s="2" t="s">
        <v>1</v>
      </c>
      <c r="C28" s="75" t="s">
        <v>2</v>
      </c>
      <c r="D28" s="59"/>
      <c r="E28" s="3" t="s">
        <v>3</v>
      </c>
      <c r="F28" s="58" t="s">
        <v>2</v>
      </c>
      <c r="G28" s="59"/>
      <c r="H28" s="3" t="s">
        <v>3</v>
      </c>
      <c r="I28" s="58" t="s">
        <v>2</v>
      </c>
      <c r="J28" s="59"/>
      <c r="K28" s="3" t="s">
        <v>3</v>
      </c>
      <c r="L28" s="58" t="s">
        <v>2</v>
      </c>
      <c r="M28" s="59"/>
      <c r="N28" s="3" t="s">
        <v>3</v>
      </c>
      <c r="O28" s="58" t="s">
        <v>2</v>
      </c>
      <c r="P28" s="59"/>
      <c r="Q28" s="3" t="s">
        <v>3</v>
      </c>
      <c r="R28" s="58" t="s">
        <v>2</v>
      </c>
      <c r="S28" s="59"/>
      <c r="T28" s="4" t="s">
        <v>3</v>
      </c>
      <c r="U28" s="58" t="s">
        <v>4</v>
      </c>
      <c r="V28" s="59"/>
    </row>
    <row r="29" spans="2:22" ht="15.75" customHeight="1">
      <c r="B29" s="5" t="s">
        <v>5</v>
      </c>
      <c r="C29" s="76" t="s">
        <v>6</v>
      </c>
      <c r="D29" s="61"/>
      <c r="E29" s="6"/>
      <c r="F29" s="65" t="s">
        <v>7</v>
      </c>
      <c r="G29" s="61"/>
      <c r="H29" s="7"/>
      <c r="I29" s="60" t="s">
        <v>8</v>
      </c>
      <c r="J29" s="61"/>
      <c r="K29" s="6"/>
      <c r="L29" s="60" t="s">
        <v>8</v>
      </c>
      <c r="M29" s="61"/>
      <c r="N29" s="6"/>
      <c r="O29" s="60" t="s">
        <v>9</v>
      </c>
      <c r="P29" s="61"/>
      <c r="Q29" s="6"/>
      <c r="R29" s="60" t="s">
        <v>10</v>
      </c>
      <c r="S29" s="61"/>
      <c r="T29" s="14"/>
      <c r="U29" s="15" t="s">
        <v>11</v>
      </c>
      <c r="V29" s="9" t="s">
        <v>12</v>
      </c>
    </row>
    <row r="30" spans="2:22" ht="15.75" customHeight="1">
      <c r="B30" s="10"/>
      <c r="C30" s="11" t="s">
        <v>13</v>
      </c>
      <c r="D30" s="4" t="s">
        <v>14</v>
      </c>
      <c r="E30" s="2"/>
      <c r="F30" s="2" t="s">
        <v>13</v>
      </c>
      <c r="G30" s="2" t="s">
        <v>14</v>
      </c>
      <c r="H30" s="2"/>
      <c r="I30" s="2" t="s">
        <v>13</v>
      </c>
      <c r="J30" s="2" t="s">
        <v>14</v>
      </c>
      <c r="K30" s="2"/>
      <c r="L30" s="2" t="s">
        <v>13</v>
      </c>
      <c r="M30" s="2" t="s">
        <v>14</v>
      </c>
      <c r="N30" s="2"/>
      <c r="O30" s="2" t="s">
        <v>13</v>
      </c>
      <c r="P30" s="11" t="s">
        <v>14</v>
      </c>
      <c r="Q30" s="2"/>
      <c r="R30" s="2" t="s">
        <v>13</v>
      </c>
      <c r="S30" s="16" t="s">
        <v>14</v>
      </c>
      <c r="T30" s="11"/>
      <c r="U30" s="11" t="s">
        <v>15</v>
      </c>
      <c r="V30" s="4" t="s">
        <v>14</v>
      </c>
    </row>
    <row r="31" spans="2:22" ht="15.75" customHeight="1">
      <c r="B31" s="10" t="s">
        <v>26</v>
      </c>
      <c r="C31" s="11">
        <v>1</v>
      </c>
      <c r="D31" s="11">
        <v>8</v>
      </c>
      <c r="E31" s="11" t="s">
        <v>17</v>
      </c>
      <c r="F31" s="11">
        <v>1</v>
      </c>
      <c r="G31" s="11">
        <v>8</v>
      </c>
      <c r="H31" s="11" t="s">
        <v>17</v>
      </c>
      <c r="I31" s="11">
        <v>1</v>
      </c>
      <c r="J31" s="11">
        <v>8</v>
      </c>
      <c r="K31" s="11" t="s">
        <v>17</v>
      </c>
      <c r="L31" s="11">
        <v>1</v>
      </c>
      <c r="M31" s="11">
        <v>8</v>
      </c>
      <c r="N31" s="11" t="s">
        <v>17</v>
      </c>
      <c r="O31" s="11"/>
      <c r="P31" s="17"/>
      <c r="Q31" s="11"/>
      <c r="R31" s="11"/>
      <c r="S31" s="11"/>
      <c r="T31" s="11"/>
      <c r="U31" s="11">
        <f>COUNT(C31,F31,I31,L31,O31,R31,#REF!)</f>
        <v>4</v>
      </c>
      <c r="V31" s="18">
        <f>SUM(D31+G31+J31+M31+P31+S31)</f>
        <v>32</v>
      </c>
    </row>
    <row r="32" spans="2:22" ht="15.75" customHeight="1">
      <c r="B32" s="10" t="s">
        <v>27</v>
      </c>
      <c r="C32" s="11">
        <v>3</v>
      </c>
      <c r="D32" s="11">
        <v>6</v>
      </c>
      <c r="E32" s="11" t="s">
        <v>17</v>
      </c>
      <c r="F32" s="11">
        <v>3</v>
      </c>
      <c r="G32" s="11">
        <v>6</v>
      </c>
      <c r="H32" s="11" t="s">
        <v>17</v>
      </c>
      <c r="I32" s="11">
        <v>4</v>
      </c>
      <c r="J32" s="11">
        <v>5</v>
      </c>
      <c r="K32" s="11" t="s">
        <v>17</v>
      </c>
      <c r="L32" s="11">
        <v>4</v>
      </c>
      <c r="M32" s="11">
        <v>5</v>
      </c>
      <c r="N32" s="11" t="s">
        <v>17</v>
      </c>
      <c r="O32" s="11"/>
      <c r="P32" s="17"/>
      <c r="Q32" s="11"/>
      <c r="R32" s="11"/>
      <c r="S32" s="11"/>
      <c r="T32" s="11"/>
      <c r="U32" s="11">
        <f>COUNT(C32,F32,I32,L32,O32,R32,#REF!)</f>
        <v>4</v>
      </c>
      <c r="V32" s="18">
        <f>SUM(D32+G32+J32+M32+P32+S32)</f>
        <v>22</v>
      </c>
    </row>
    <row r="33" spans="2:22" ht="15.75" customHeight="1">
      <c r="B33" s="10" t="s">
        <v>28</v>
      </c>
      <c r="C33" s="11">
        <v>4</v>
      </c>
      <c r="D33" s="11">
        <v>5</v>
      </c>
      <c r="E33" s="11" t="s">
        <v>17</v>
      </c>
      <c r="F33" s="11">
        <v>2</v>
      </c>
      <c r="G33" s="11">
        <v>7</v>
      </c>
      <c r="H33" s="11" t="s">
        <v>17</v>
      </c>
      <c r="I33" s="11">
        <v>7</v>
      </c>
      <c r="J33" s="11">
        <v>2</v>
      </c>
      <c r="K33" s="11" t="s">
        <v>17</v>
      </c>
      <c r="L33" s="11">
        <v>3</v>
      </c>
      <c r="M33" s="11">
        <v>6</v>
      </c>
      <c r="N33" s="11" t="s">
        <v>17</v>
      </c>
      <c r="O33" s="11"/>
      <c r="P33" s="17"/>
      <c r="Q33" s="11"/>
      <c r="R33" s="11"/>
      <c r="S33" s="11"/>
      <c r="T33" s="11"/>
      <c r="U33" s="11">
        <f>COUNT(C33,F33,I33,L33,O33,R33,#REF!)</f>
        <v>4</v>
      </c>
      <c r="V33" s="18">
        <f>SUM(D33+G33+J33+M33+P33+S33)</f>
        <v>20</v>
      </c>
    </row>
    <row r="34" spans="2:22" ht="15.75" customHeight="1">
      <c r="B34" s="10" t="s">
        <v>29</v>
      </c>
      <c r="C34" s="11">
        <v>2</v>
      </c>
      <c r="D34" s="11">
        <v>7</v>
      </c>
      <c r="E34" s="11" t="s">
        <v>17</v>
      </c>
      <c r="F34" s="11"/>
      <c r="G34" s="11"/>
      <c r="H34" s="11"/>
      <c r="I34" s="11">
        <v>3</v>
      </c>
      <c r="J34" s="11">
        <v>6</v>
      </c>
      <c r="K34" s="11" t="s">
        <v>17</v>
      </c>
      <c r="L34" s="11">
        <v>2</v>
      </c>
      <c r="M34" s="11">
        <v>7</v>
      </c>
      <c r="N34" s="11" t="s">
        <v>17</v>
      </c>
      <c r="O34" s="11"/>
      <c r="P34" s="17"/>
      <c r="Q34" s="11"/>
      <c r="R34" s="11"/>
      <c r="S34" s="11"/>
      <c r="T34" s="11"/>
      <c r="U34" s="11">
        <f>COUNT(C34,F34,I34,L34,O34,R34,#REF!)</f>
        <v>3</v>
      </c>
      <c r="V34" s="18">
        <f>SUM(D34+G34+J34+M34+P34+S34)</f>
        <v>20</v>
      </c>
    </row>
    <row r="35" spans="2:22" ht="15.75" customHeight="1">
      <c r="B35" s="10" t="s">
        <v>30</v>
      </c>
      <c r="C35" s="11">
        <v>5</v>
      </c>
      <c r="D35" s="11">
        <v>4</v>
      </c>
      <c r="E35" s="11" t="s">
        <v>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7"/>
      <c r="Q35" s="11"/>
      <c r="R35" s="11"/>
      <c r="S35" s="11"/>
      <c r="T35" s="11"/>
      <c r="U35" s="11">
        <v>1</v>
      </c>
      <c r="V35" s="18">
        <v>4</v>
      </c>
    </row>
    <row r="36" spans="2:22" ht="15.75" customHeight="1">
      <c r="B36" s="19" t="s">
        <v>31</v>
      </c>
      <c r="C36" s="20">
        <v>6</v>
      </c>
      <c r="D36" s="20">
        <v>3</v>
      </c>
      <c r="E36" s="20" t="s">
        <v>17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7"/>
      <c r="Q36" s="20"/>
      <c r="R36" s="20"/>
      <c r="S36" s="20"/>
      <c r="T36" s="20"/>
      <c r="U36" s="20">
        <v>1</v>
      </c>
      <c r="V36" s="21">
        <v>3</v>
      </c>
    </row>
    <row r="37" spans="2:22" ht="15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>
        <f t="shared" ref="U37:U39" si="6">COUNT(C37,F37,I37,L37,O37,R37)</f>
        <v>0</v>
      </c>
      <c r="V37" s="13">
        <f t="shared" ref="V37:V39" si="7">SUM(D37,G37,J37,M37,P37,S37)</f>
        <v>0</v>
      </c>
    </row>
    <row r="38" spans="2:22" ht="15.7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f t="shared" si="6"/>
        <v>0</v>
      </c>
      <c r="V38" s="13">
        <f t="shared" si="7"/>
        <v>0</v>
      </c>
    </row>
    <row r="39" spans="2:22" ht="15.7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f t="shared" si="6"/>
        <v>0</v>
      </c>
      <c r="V39" s="13">
        <f t="shared" si="7"/>
        <v>0</v>
      </c>
    </row>
    <row r="40" spans="2:22" ht="15.75" customHeight="1">
      <c r="B40" s="72" t="s">
        <v>32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15.75" customHeight="1">
      <c r="B41" s="2"/>
      <c r="C41" s="58" t="s">
        <v>2</v>
      </c>
      <c r="D41" s="59"/>
      <c r="E41" s="3" t="s">
        <v>3</v>
      </c>
      <c r="F41" s="58" t="s">
        <v>2</v>
      </c>
      <c r="G41" s="59"/>
      <c r="H41" s="3" t="s">
        <v>3</v>
      </c>
      <c r="I41" s="58" t="s">
        <v>2</v>
      </c>
      <c r="J41" s="59"/>
      <c r="K41" s="3" t="s">
        <v>3</v>
      </c>
      <c r="L41" s="58" t="s">
        <v>2</v>
      </c>
      <c r="M41" s="59"/>
      <c r="N41" s="3" t="s">
        <v>3</v>
      </c>
      <c r="O41" s="58" t="s">
        <v>2</v>
      </c>
      <c r="P41" s="59"/>
      <c r="Q41" s="3" t="s">
        <v>3</v>
      </c>
      <c r="R41" s="58" t="s">
        <v>2</v>
      </c>
      <c r="S41" s="59"/>
      <c r="T41" s="4" t="s">
        <v>3</v>
      </c>
      <c r="U41" s="58" t="s">
        <v>4</v>
      </c>
      <c r="V41" s="59"/>
    </row>
    <row r="42" spans="2:22" ht="15.75" customHeight="1">
      <c r="B42" s="5" t="s">
        <v>5</v>
      </c>
      <c r="C42" s="65" t="s">
        <v>6</v>
      </c>
      <c r="D42" s="61"/>
      <c r="E42" s="6"/>
      <c r="F42" s="65" t="s">
        <v>7</v>
      </c>
      <c r="G42" s="61"/>
      <c r="H42" s="7"/>
      <c r="I42" s="60" t="s">
        <v>8</v>
      </c>
      <c r="J42" s="61"/>
      <c r="K42" s="6"/>
      <c r="L42" s="60" t="s">
        <v>8</v>
      </c>
      <c r="M42" s="61"/>
      <c r="N42" s="6"/>
      <c r="O42" s="60" t="s">
        <v>9</v>
      </c>
      <c r="P42" s="61"/>
      <c r="Q42" s="6"/>
      <c r="R42" s="60" t="s">
        <v>10</v>
      </c>
      <c r="S42" s="61"/>
      <c r="T42" s="8"/>
      <c r="U42" s="9" t="s">
        <v>11</v>
      </c>
      <c r="V42" s="9" t="s">
        <v>12</v>
      </c>
    </row>
    <row r="43" spans="2:22" ht="15.75" customHeight="1">
      <c r="B43" s="10"/>
      <c r="C43" s="11" t="s">
        <v>13</v>
      </c>
      <c r="D43" s="11" t="s">
        <v>14</v>
      </c>
      <c r="E43" s="11"/>
      <c r="F43" s="11" t="s">
        <v>13</v>
      </c>
      <c r="G43" s="11" t="s">
        <v>14</v>
      </c>
      <c r="H43" s="11"/>
      <c r="I43" s="11" t="s">
        <v>13</v>
      </c>
      <c r="J43" s="11" t="s">
        <v>14</v>
      </c>
      <c r="K43" s="11"/>
      <c r="L43" s="11" t="s">
        <v>13</v>
      </c>
      <c r="M43" s="11" t="s">
        <v>14</v>
      </c>
      <c r="N43" s="11"/>
      <c r="O43" s="11" t="s">
        <v>13</v>
      </c>
      <c r="P43" s="11" t="s">
        <v>14</v>
      </c>
      <c r="Q43" s="11"/>
      <c r="R43" s="11" t="s">
        <v>13</v>
      </c>
      <c r="S43" s="11" t="s">
        <v>14</v>
      </c>
      <c r="T43" s="11"/>
      <c r="U43" s="11" t="s">
        <v>15</v>
      </c>
      <c r="V43" s="11" t="s">
        <v>14</v>
      </c>
    </row>
    <row r="44" spans="2:22" ht="15.7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f t="shared" ref="U44:U47" si="8">COUNT(C44,F44,I44,L44,O44,R44)</f>
        <v>0</v>
      </c>
      <c r="V44" s="13">
        <f t="shared" ref="V44:V47" si="9">SUM(D44,G44,J44,M44,P44,S44)</f>
        <v>0</v>
      </c>
    </row>
    <row r="45" spans="2:22" ht="15.7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8"/>
        <v>0</v>
      </c>
      <c r="V45" s="13">
        <f t="shared" si="9"/>
        <v>0</v>
      </c>
    </row>
    <row r="46" spans="2:22" ht="15.7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8"/>
        <v>0</v>
      </c>
      <c r="V46" s="13">
        <f t="shared" si="9"/>
        <v>0</v>
      </c>
    </row>
    <row r="47" spans="2:22" ht="15.7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>
        <f t="shared" si="8"/>
        <v>0</v>
      </c>
      <c r="V47" s="13">
        <f t="shared" si="9"/>
        <v>0</v>
      </c>
    </row>
    <row r="48" spans="2:22" ht="15.75" customHeight="1">
      <c r="B48" s="72" t="s">
        <v>33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15.75" customHeight="1">
      <c r="B49" s="2" t="s">
        <v>1</v>
      </c>
      <c r="C49" s="58" t="s">
        <v>2</v>
      </c>
      <c r="D49" s="59"/>
      <c r="E49" s="3" t="s">
        <v>3</v>
      </c>
      <c r="F49" s="58" t="s">
        <v>2</v>
      </c>
      <c r="G49" s="59"/>
      <c r="H49" s="3" t="s">
        <v>3</v>
      </c>
      <c r="I49" s="58" t="s">
        <v>2</v>
      </c>
      <c r="J49" s="59"/>
      <c r="K49" s="3" t="s">
        <v>3</v>
      </c>
      <c r="L49" s="58" t="s">
        <v>2</v>
      </c>
      <c r="M49" s="59"/>
      <c r="N49" s="3" t="s">
        <v>3</v>
      </c>
      <c r="O49" s="58" t="s">
        <v>2</v>
      </c>
      <c r="P49" s="59"/>
      <c r="Q49" s="3" t="s">
        <v>3</v>
      </c>
      <c r="R49" s="58" t="s">
        <v>2</v>
      </c>
      <c r="S49" s="59"/>
      <c r="T49" s="4" t="s">
        <v>3</v>
      </c>
      <c r="U49" s="58" t="s">
        <v>4</v>
      </c>
      <c r="V49" s="59"/>
    </row>
    <row r="50" spans="2:22" ht="15.75" customHeight="1">
      <c r="B50" s="5" t="s">
        <v>5</v>
      </c>
      <c r="C50" s="65" t="s">
        <v>6</v>
      </c>
      <c r="D50" s="61"/>
      <c r="E50" s="6"/>
      <c r="F50" s="65" t="s">
        <v>7</v>
      </c>
      <c r="G50" s="61"/>
      <c r="H50" s="7"/>
      <c r="I50" s="60" t="s">
        <v>8</v>
      </c>
      <c r="J50" s="61"/>
      <c r="K50" s="6"/>
      <c r="L50" s="60" t="s">
        <v>8</v>
      </c>
      <c r="M50" s="61"/>
      <c r="N50" s="6"/>
      <c r="O50" s="60" t="s">
        <v>9</v>
      </c>
      <c r="P50" s="61"/>
      <c r="Q50" s="6"/>
      <c r="R50" s="60" t="s">
        <v>10</v>
      </c>
      <c r="S50" s="61"/>
      <c r="T50" s="8"/>
      <c r="U50" s="9" t="s">
        <v>11</v>
      </c>
      <c r="V50" s="9" t="s">
        <v>12</v>
      </c>
    </row>
    <row r="51" spans="2:22" ht="15.75" customHeight="1">
      <c r="B51" s="10"/>
      <c r="C51" s="11" t="s">
        <v>13</v>
      </c>
      <c r="D51" s="11" t="s">
        <v>14</v>
      </c>
      <c r="E51" s="11"/>
      <c r="F51" s="11" t="s">
        <v>13</v>
      </c>
      <c r="G51" s="11" t="s">
        <v>14</v>
      </c>
      <c r="H51" s="11"/>
      <c r="I51" s="11" t="s">
        <v>13</v>
      </c>
      <c r="J51" s="11" t="s">
        <v>14</v>
      </c>
      <c r="K51" s="11"/>
      <c r="L51" s="11" t="s">
        <v>13</v>
      </c>
      <c r="M51" s="11" t="s">
        <v>14</v>
      </c>
      <c r="N51" s="11"/>
      <c r="O51" s="11" t="s">
        <v>13</v>
      </c>
      <c r="P51" s="11" t="s">
        <v>14</v>
      </c>
      <c r="Q51" s="11"/>
      <c r="R51" s="11" t="s">
        <v>13</v>
      </c>
      <c r="S51" s="11" t="s">
        <v>14</v>
      </c>
      <c r="T51" s="11"/>
      <c r="U51" s="11" t="s">
        <v>15</v>
      </c>
      <c r="V51" s="11" t="s">
        <v>14</v>
      </c>
    </row>
    <row r="52" spans="2:22" ht="15.75" customHeight="1">
      <c r="B52" s="10" t="s">
        <v>19</v>
      </c>
      <c r="C52" s="11">
        <v>1</v>
      </c>
      <c r="D52" s="11">
        <v>8</v>
      </c>
      <c r="E52" s="11" t="s">
        <v>17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>
        <f t="shared" ref="U52:U55" si="10">COUNT(C52,F52,I52,L52,O52,R52,#REF!)</f>
        <v>1</v>
      </c>
      <c r="V52" s="13">
        <f t="shared" ref="V52:V55" si="11">SUM(D52+G52+J52+M52+P52+S52)</f>
        <v>8</v>
      </c>
    </row>
    <row r="53" spans="2:22" ht="15.75" customHeight="1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f t="shared" si="10"/>
        <v>0</v>
      </c>
      <c r="V53" s="13">
        <f t="shared" si="11"/>
        <v>0</v>
      </c>
    </row>
    <row r="54" spans="2:22" ht="15.75" customHeight="1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f t="shared" si="10"/>
        <v>0</v>
      </c>
      <c r="V54" s="12">
        <f t="shared" si="11"/>
        <v>0</v>
      </c>
    </row>
    <row r="55" spans="2:22" ht="15.75" customHeight="1">
      <c r="B55" s="10" t="s">
        <v>22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>
        <f t="shared" si="10"/>
        <v>0</v>
      </c>
      <c r="V55" s="12">
        <f t="shared" si="11"/>
        <v>0</v>
      </c>
    </row>
    <row r="56" spans="2:22" ht="15.75" customHeight="1">
      <c r="B56" s="72" t="s">
        <v>34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15.75" customHeight="1">
      <c r="B57" s="2" t="s">
        <v>1</v>
      </c>
      <c r="C57" s="58" t="s">
        <v>2</v>
      </c>
      <c r="D57" s="59"/>
      <c r="E57" s="3" t="s">
        <v>3</v>
      </c>
      <c r="F57" s="58" t="s">
        <v>2</v>
      </c>
      <c r="G57" s="59"/>
      <c r="H57" s="3" t="s">
        <v>3</v>
      </c>
      <c r="I57" s="58" t="s">
        <v>2</v>
      </c>
      <c r="J57" s="59"/>
      <c r="K57" s="3" t="s">
        <v>3</v>
      </c>
      <c r="L57" s="58" t="s">
        <v>2</v>
      </c>
      <c r="M57" s="59"/>
      <c r="N57" s="3" t="s">
        <v>3</v>
      </c>
      <c r="O57" s="58" t="s">
        <v>2</v>
      </c>
      <c r="P57" s="59"/>
      <c r="Q57" s="3" t="s">
        <v>3</v>
      </c>
      <c r="R57" s="58" t="s">
        <v>2</v>
      </c>
      <c r="S57" s="59"/>
      <c r="T57" s="4" t="s">
        <v>3</v>
      </c>
      <c r="U57" s="58" t="s">
        <v>4</v>
      </c>
      <c r="V57" s="59"/>
    </row>
    <row r="58" spans="2:22" ht="15.75" customHeight="1">
      <c r="B58" s="5" t="s">
        <v>5</v>
      </c>
      <c r="C58" s="65" t="s">
        <v>6</v>
      </c>
      <c r="D58" s="61"/>
      <c r="E58" s="6"/>
      <c r="F58" s="65" t="s">
        <v>7</v>
      </c>
      <c r="G58" s="61"/>
      <c r="H58" s="7"/>
      <c r="I58" s="60" t="s">
        <v>8</v>
      </c>
      <c r="J58" s="61"/>
      <c r="K58" s="6"/>
      <c r="L58" s="60" t="s">
        <v>8</v>
      </c>
      <c r="M58" s="61"/>
      <c r="N58" s="6"/>
      <c r="O58" s="60" t="s">
        <v>9</v>
      </c>
      <c r="P58" s="61"/>
      <c r="Q58" s="6"/>
      <c r="R58" s="60" t="s">
        <v>10</v>
      </c>
      <c r="S58" s="61"/>
      <c r="T58" s="8"/>
      <c r="U58" s="9" t="s">
        <v>11</v>
      </c>
      <c r="V58" s="9" t="s">
        <v>12</v>
      </c>
    </row>
    <row r="59" spans="2:22" ht="15.75" customHeight="1">
      <c r="B59" s="10"/>
      <c r="C59" s="11" t="s">
        <v>13</v>
      </c>
      <c r="D59" s="11" t="s">
        <v>14</v>
      </c>
      <c r="E59" s="11"/>
      <c r="F59" s="11" t="s">
        <v>13</v>
      </c>
      <c r="G59" s="11" t="s">
        <v>14</v>
      </c>
      <c r="H59" s="11"/>
      <c r="I59" s="11" t="s">
        <v>13</v>
      </c>
      <c r="J59" s="11" t="s">
        <v>14</v>
      </c>
      <c r="K59" s="11"/>
      <c r="L59" s="11" t="s">
        <v>13</v>
      </c>
      <c r="M59" s="11" t="s">
        <v>14</v>
      </c>
      <c r="N59" s="11"/>
      <c r="O59" s="11" t="s">
        <v>13</v>
      </c>
      <c r="P59" s="11" t="s">
        <v>14</v>
      </c>
      <c r="Q59" s="11"/>
      <c r="R59" s="11" t="s">
        <v>13</v>
      </c>
      <c r="S59" s="11" t="s">
        <v>14</v>
      </c>
      <c r="T59" s="11"/>
      <c r="U59" s="11" t="s">
        <v>15</v>
      </c>
      <c r="V59" s="11" t="s">
        <v>14</v>
      </c>
    </row>
    <row r="60" spans="2:22" ht="15.75" customHeight="1">
      <c r="B60" s="10" t="s">
        <v>20</v>
      </c>
      <c r="C60" s="11">
        <v>1</v>
      </c>
      <c r="D60" s="11">
        <v>8</v>
      </c>
      <c r="E60" s="11" t="s">
        <v>17</v>
      </c>
      <c r="F60" s="11">
        <v>1</v>
      </c>
      <c r="G60" s="11">
        <v>8</v>
      </c>
      <c r="H60" s="11" t="s">
        <v>17</v>
      </c>
      <c r="I60" s="11">
        <v>1</v>
      </c>
      <c r="J60" s="11">
        <v>8</v>
      </c>
      <c r="K60" s="11" t="s">
        <v>17</v>
      </c>
      <c r="L60" s="11">
        <v>1</v>
      </c>
      <c r="M60" s="11">
        <v>8</v>
      </c>
      <c r="N60" s="11" t="s">
        <v>17</v>
      </c>
      <c r="O60" s="11"/>
      <c r="P60" s="11"/>
      <c r="Q60" s="11"/>
      <c r="R60" s="11"/>
      <c r="S60" s="11"/>
      <c r="T60" s="11"/>
      <c r="U60" s="11">
        <f>COUNT(C60,F60,I60,L60,O60,R60,#REF!)</f>
        <v>4</v>
      </c>
      <c r="V60" s="13">
        <f>SUM(D60+G60+J60+M60+P60+S60)</f>
        <v>32</v>
      </c>
    </row>
    <row r="61" spans="2:22" ht="15.75" customHeight="1">
      <c r="B61" s="10" t="s">
        <v>35</v>
      </c>
      <c r="C61" s="11"/>
      <c r="D61" s="11"/>
      <c r="E61" s="11"/>
      <c r="F61" s="11">
        <v>2</v>
      </c>
      <c r="G61" s="11">
        <v>7</v>
      </c>
      <c r="H61" s="11" t="s">
        <v>17</v>
      </c>
      <c r="I61" s="11">
        <v>2</v>
      </c>
      <c r="J61" s="11">
        <v>7</v>
      </c>
      <c r="K61" s="11" t="s">
        <v>17</v>
      </c>
      <c r="L61" s="11">
        <v>2</v>
      </c>
      <c r="M61" s="11">
        <v>7</v>
      </c>
      <c r="N61" s="11" t="s">
        <v>17</v>
      </c>
      <c r="O61" s="11"/>
      <c r="P61" s="11"/>
      <c r="Q61" s="11"/>
      <c r="R61" s="11"/>
      <c r="S61" s="11"/>
      <c r="T61" s="11"/>
      <c r="U61" s="11">
        <f>COUNT(C61,F61,I61,L61,O61,R61,#REF!)</f>
        <v>3</v>
      </c>
      <c r="V61" s="13">
        <f>SUM(D61+G61+J61+M61+P61+S61)</f>
        <v>21</v>
      </c>
    </row>
    <row r="62" spans="2:22" ht="15.75" customHeight="1">
      <c r="B62" s="10" t="s">
        <v>19</v>
      </c>
      <c r="C62" s="11">
        <v>2</v>
      </c>
      <c r="D62" s="11">
        <v>7</v>
      </c>
      <c r="E62" s="11" t="s">
        <v>17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>
        <f>COUNT(C62,F62,I62,L62,O62,R62,#REF!)</f>
        <v>1</v>
      </c>
      <c r="V62" s="13">
        <f>SUM(D62+G62+J62+M62+P62+S62)</f>
        <v>7</v>
      </c>
    </row>
    <row r="63" spans="2:22" ht="15.75" customHeight="1">
      <c r="B63" s="10" t="s">
        <v>22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>
        <f t="shared" ref="U60:U63" si="12">COUNT(C63,F63,I63,L63,O63,R63,#REF!)</f>
        <v>0</v>
      </c>
      <c r="V63" s="13">
        <f t="shared" ref="V60:V63" si="13">SUM(D63+G63+J63+M63+P63+S63)</f>
        <v>0</v>
      </c>
    </row>
    <row r="64" spans="2:22" ht="15.75" customHeight="1">
      <c r="B64" s="72" t="s">
        <v>36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15.75" customHeight="1">
      <c r="B65" s="2" t="s">
        <v>1</v>
      </c>
      <c r="C65" s="58" t="s">
        <v>2</v>
      </c>
      <c r="D65" s="59"/>
      <c r="E65" s="3" t="s">
        <v>3</v>
      </c>
      <c r="F65" s="58" t="s">
        <v>2</v>
      </c>
      <c r="G65" s="59"/>
      <c r="H65" s="3" t="s">
        <v>3</v>
      </c>
      <c r="I65" s="58" t="s">
        <v>2</v>
      </c>
      <c r="J65" s="59"/>
      <c r="K65" s="3" t="s">
        <v>3</v>
      </c>
      <c r="L65" s="58" t="s">
        <v>2</v>
      </c>
      <c r="M65" s="59"/>
      <c r="N65" s="3" t="s">
        <v>3</v>
      </c>
      <c r="O65" s="58" t="s">
        <v>2</v>
      </c>
      <c r="P65" s="59"/>
      <c r="Q65" s="3" t="s">
        <v>3</v>
      </c>
      <c r="R65" s="58" t="s">
        <v>2</v>
      </c>
      <c r="S65" s="59"/>
      <c r="T65" s="4" t="s">
        <v>3</v>
      </c>
      <c r="U65" s="58" t="s">
        <v>4</v>
      </c>
      <c r="V65" s="59"/>
    </row>
    <row r="66" spans="2:22" ht="15.75" customHeight="1">
      <c r="B66" s="5" t="s">
        <v>5</v>
      </c>
      <c r="C66" s="65" t="s">
        <v>6</v>
      </c>
      <c r="D66" s="61"/>
      <c r="E66" s="6"/>
      <c r="F66" s="65" t="s">
        <v>7</v>
      </c>
      <c r="G66" s="61"/>
      <c r="H66" s="7"/>
      <c r="I66" s="60" t="s">
        <v>8</v>
      </c>
      <c r="J66" s="61"/>
      <c r="K66" s="6"/>
      <c r="L66" s="60" t="s">
        <v>8</v>
      </c>
      <c r="M66" s="61"/>
      <c r="N66" s="6"/>
      <c r="O66" s="60" t="s">
        <v>9</v>
      </c>
      <c r="P66" s="61"/>
      <c r="Q66" s="6"/>
      <c r="R66" s="60" t="s">
        <v>10</v>
      </c>
      <c r="S66" s="61"/>
      <c r="T66" s="8"/>
      <c r="U66" s="9" t="s">
        <v>11</v>
      </c>
      <c r="V66" s="9" t="s">
        <v>12</v>
      </c>
    </row>
    <row r="67" spans="2:22" ht="15.75" customHeight="1">
      <c r="B67" s="10"/>
      <c r="C67" s="11" t="s">
        <v>13</v>
      </c>
      <c r="D67" s="11" t="s">
        <v>14</v>
      </c>
      <c r="E67" s="11"/>
      <c r="F67" s="11" t="s">
        <v>13</v>
      </c>
      <c r="G67" s="11" t="s">
        <v>14</v>
      </c>
      <c r="H67" s="11"/>
      <c r="I67" s="11" t="s">
        <v>13</v>
      </c>
      <c r="J67" s="11" t="s">
        <v>14</v>
      </c>
      <c r="K67" s="11"/>
      <c r="L67" s="11" t="s">
        <v>13</v>
      </c>
      <c r="M67" s="11" t="s">
        <v>14</v>
      </c>
      <c r="N67" s="11"/>
      <c r="O67" s="11" t="s">
        <v>13</v>
      </c>
      <c r="P67" s="11" t="s">
        <v>14</v>
      </c>
      <c r="Q67" s="11"/>
      <c r="R67" s="11" t="s">
        <v>13</v>
      </c>
      <c r="S67" s="11" t="s">
        <v>14</v>
      </c>
      <c r="T67" s="11"/>
      <c r="U67" s="11" t="s">
        <v>15</v>
      </c>
      <c r="V67" s="11" t="s">
        <v>14</v>
      </c>
    </row>
    <row r="68" spans="2:22" ht="15.75" customHeight="1">
      <c r="B68" s="10" t="s">
        <v>24</v>
      </c>
      <c r="C68" s="11">
        <v>1</v>
      </c>
      <c r="D68" s="11">
        <v>8</v>
      </c>
      <c r="E68" s="11" t="s">
        <v>17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>
        <f t="shared" ref="U68:U71" si="14">COUNT(C68,F68,I68,L68,O68,R68,#REF!)</f>
        <v>1</v>
      </c>
      <c r="V68" s="13">
        <f t="shared" ref="V68:V71" si="15">SUM(D68+G68+J68+M68+P68+S68)</f>
        <v>8</v>
      </c>
    </row>
    <row r="69" spans="2:22" ht="15.75" customHeight="1">
      <c r="B69" s="10" t="s">
        <v>16</v>
      </c>
      <c r="C69" s="11">
        <v>2</v>
      </c>
      <c r="D69" s="11">
        <v>7</v>
      </c>
      <c r="E69" s="11" t="s">
        <v>17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>
        <f t="shared" si="14"/>
        <v>1</v>
      </c>
      <c r="V69" s="13">
        <f t="shared" si="15"/>
        <v>7</v>
      </c>
    </row>
    <row r="70" spans="2:22" ht="15.75" customHeight="1">
      <c r="B70" s="10" t="s">
        <v>22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>
        <f t="shared" si="14"/>
        <v>0</v>
      </c>
      <c r="V70" s="13">
        <f t="shared" si="15"/>
        <v>0</v>
      </c>
    </row>
    <row r="71" spans="2:22" ht="15.75" customHeight="1">
      <c r="B71" s="10" t="s">
        <v>22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>
        <f t="shared" si="14"/>
        <v>0</v>
      </c>
      <c r="V71" s="13">
        <f t="shared" si="15"/>
        <v>0</v>
      </c>
    </row>
    <row r="72" spans="2:22" ht="15.75" customHeight="1">
      <c r="B72" s="62" t="s">
        <v>37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4"/>
    </row>
    <row r="73" spans="2:22" ht="15.75" customHeight="1">
      <c r="B73" s="2" t="s">
        <v>1</v>
      </c>
      <c r="C73" s="58" t="s">
        <v>2</v>
      </c>
      <c r="D73" s="59"/>
      <c r="E73" s="3" t="s">
        <v>3</v>
      </c>
      <c r="F73" s="58" t="s">
        <v>2</v>
      </c>
      <c r="G73" s="59"/>
      <c r="H73" s="3" t="s">
        <v>3</v>
      </c>
      <c r="I73" s="58" t="s">
        <v>2</v>
      </c>
      <c r="J73" s="59"/>
      <c r="K73" s="3" t="s">
        <v>3</v>
      </c>
      <c r="L73" s="58" t="s">
        <v>2</v>
      </c>
      <c r="M73" s="59"/>
      <c r="N73" s="3" t="s">
        <v>3</v>
      </c>
      <c r="O73" s="58" t="s">
        <v>2</v>
      </c>
      <c r="P73" s="59"/>
      <c r="Q73" s="3" t="s">
        <v>3</v>
      </c>
      <c r="R73" s="58" t="s">
        <v>2</v>
      </c>
      <c r="S73" s="59"/>
      <c r="T73" s="4" t="s">
        <v>3</v>
      </c>
      <c r="U73" s="58" t="s">
        <v>4</v>
      </c>
      <c r="V73" s="59"/>
    </row>
    <row r="74" spans="2:22" ht="15.75" customHeight="1">
      <c r="B74" s="5" t="s">
        <v>5</v>
      </c>
      <c r="C74" s="65" t="s">
        <v>6</v>
      </c>
      <c r="D74" s="61"/>
      <c r="E74" s="6"/>
      <c r="F74" s="65" t="s">
        <v>7</v>
      </c>
      <c r="G74" s="61"/>
      <c r="H74" s="7"/>
      <c r="I74" s="60" t="s">
        <v>8</v>
      </c>
      <c r="J74" s="61"/>
      <c r="K74" s="6"/>
      <c r="L74" s="60" t="s">
        <v>8</v>
      </c>
      <c r="M74" s="61"/>
      <c r="N74" s="6"/>
      <c r="O74" s="60" t="s">
        <v>9</v>
      </c>
      <c r="P74" s="61"/>
      <c r="Q74" s="6"/>
      <c r="R74" s="60" t="s">
        <v>10</v>
      </c>
      <c r="S74" s="61"/>
      <c r="T74" s="8"/>
      <c r="U74" s="9" t="s">
        <v>11</v>
      </c>
      <c r="V74" s="9" t="s">
        <v>12</v>
      </c>
    </row>
    <row r="75" spans="2:22" ht="15.75" customHeight="1">
      <c r="B75" s="10"/>
      <c r="C75" s="11" t="s">
        <v>13</v>
      </c>
      <c r="D75" s="11" t="s">
        <v>14</v>
      </c>
      <c r="E75" s="11"/>
      <c r="F75" s="11" t="s">
        <v>13</v>
      </c>
      <c r="G75" s="11" t="s">
        <v>14</v>
      </c>
      <c r="H75" s="11"/>
      <c r="I75" s="11" t="s">
        <v>13</v>
      </c>
      <c r="J75" s="11" t="s">
        <v>14</v>
      </c>
      <c r="K75" s="11"/>
      <c r="L75" s="11" t="s">
        <v>13</v>
      </c>
      <c r="M75" s="11" t="s">
        <v>14</v>
      </c>
      <c r="N75" s="11"/>
      <c r="O75" s="11" t="s">
        <v>13</v>
      </c>
      <c r="P75" s="11" t="s">
        <v>14</v>
      </c>
      <c r="Q75" s="11"/>
      <c r="R75" s="11" t="s">
        <v>13</v>
      </c>
      <c r="S75" s="11" t="s">
        <v>14</v>
      </c>
      <c r="T75" s="11"/>
      <c r="U75" s="11" t="s">
        <v>15</v>
      </c>
      <c r="V75" s="11" t="s">
        <v>14</v>
      </c>
    </row>
    <row r="76" spans="2:22" ht="15.75" customHeight="1">
      <c r="B76" s="10" t="s">
        <v>26</v>
      </c>
      <c r="C76" s="11">
        <v>1</v>
      </c>
      <c r="D76" s="11">
        <v>8</v>
      </c>
      <c r="E76" s="11" t="s">
        <v>17</v>
      </c>
      <c r="F76" s="11">
        <v>1</v>
      </c>
      <c r="G76" s="11">
        <v>8</v>
      </c>
      <c r="H76" s="11" t="s">
        <v>17</v>
      </c>
      <c r="I76" s="11">
        <v>1</v>
      </c>
      <c r="J76" s="11">
        <v>8</v>
      </c>
      <c r="K76" s="11" t="s">
        <v>17</v>
      </c>
      <c r="L76" s="11">
        <v>1</v>
      </c>
      <c r="M76" s="11">
        <v>8</v>
      </c>
      <c r="N76" s="11" t="s">
        <v>17</v>
      </c>
      <c r="O76" s="11"/>
      <c r="P76" s="11"/>
      <c r="Q76" s="11"/>
      <c r="R76" s="11"/>
      <c r="S76" s="11"/>
      <c r="T76" s="11"/>
      <c r="U76" s="11">
        <f>COUNT(C76,F76,I76,L76,O76,R76,#REF!)</f>
        <v>4</v>
      </c>
      <c r="V76" s="13">
        <f>SUM(D76+G76+J76+M76+P76+S76)</f>
        <v>32</v>
      </c>
    </row>
    <row r="77" spans="2:22" ht="15.75" customHeight="1">
      <c r="B77" s="10" t="s">
        <v>28</v>
      </c>
      <c r="C77" s="11">
        <v>4</v>
      </c>
      <c r="D77" s="11">
        <v>5</v>
      </c>
      <c r="E77" s="11" t="s">
        <v>17</v>
      </c>
      <c r="F77" s="11">
        <v>2</v>
      </c>
      <c r="G77" s="11">
        <v>7</v>
      </c>
      <c r="H77" s="11" t="s">
        <v>17</v>
      </c>
      <c r="I77" s="11">
        <v>3</v>
      </c>
      <c r="J77" s="11">
        <v>6</v>
      </c>
      <c r="K77" s="11" t="s">
        <v>17</v>
      </c>
      <c r="L77" s="11">
        <v>2</v>
      </c>
      <c r="M77" s="11">
        <v>7</v>
      </c>
      <c r="N77" s="11" t="s">
        <v>17</v>
      </c>
      <c r="O77" s="11"/>
      <c r="P77" s="11"/>
      <c r="Q77" s="11"/>
      <c r="R77" s="11"/>
      <c r="S77" s="11"/>
      <c r="T77" s="11"/>
      <c r="U77" s="11">
        <f>COUNT(C77,F77,I77,L77,O77,R77,#REF!)</f>
        <v>4</v>
      </c>
      <c r="V77" s="13">
        <f>SUM(D77+G77+J77+M77+P77+S77)</f>
        <v>25</v>
      </c>
    </row>
    <row r="78" spans="2:22" ht="15.75" customHeight="1">
      <c r="B78" s="10" t="s">
        <v>38</v>
      </c>
      <c r="C78" s="11">
        <v>5</v>
      </c>
      <c r="D78" s="11">
        <v>4</v>
      </c>
      <c r="E78" s="11" t="s">
        <v>17</v>
      </c>
      <c r="F78" s="11">
        <v>3</v>
      </c>
      <c r="G78" s="11">
        <v>6</v>
      </c>
      <c r="H78" s="11" t="s">
        <v>17</v>
      </c>
      <c r="I78" s="11">
        <v>2</v>
      </c>
      <c r="J78" s="11">
        <v>7</v>
      </c>
      <c r="K78" s="11" t="s">
        <v>17</v>
      </c>
      <c r="L78" s="11">
        <v>3</v>
      </c>
      <c r="M78" s="11">
        <v>6</v>
      </c>
      <c r="N78" s="11" t="s">
        <v>17</v>
      </c>
      <c r="O78" s="11"/>
      <c r="P78" s="11"/>
      <c r="Q78" s="11"/>
      <c r="R78" s="11"/>
      <c r="S78" s="11"/>
      <c r="T78" s="11"/>
      <c r="U78" s="11">
        <f>COUNT(C78,F78,I78,L78,O78,R78,#REF!)</f>
        <v>4</v>
      </c>
      <c r="V78" s="13">
        <f>SUM(D78+G78+J78+M78+P78+S78)</f>
        <v>23</v>
      </c>
    </row>
    <row r="79" spans="2:22" ht="15.75" customHeight="1">
      <c r="B79" s="10" t="s">
        <v>29</v>
      </c>
      <c r="C79" s="11">
        <v>2</v>
      </c>
      <c r="D79" s="11">
        <v>7</v>
      </c>
      <c r="E79" s="11" t="s">
        <v>17</v>
      </c>
      <c r="F79" s="11"/>
      <c r="G79" s="11"/>
      <c r="H79" s="11"/>
      <c r="I79" s="11">
        <v>4</v>
      </c>
      <c r="J79" s="11">
        <v>5</v>
      </c>
      <c r="K79" s="11" t="s">
        <v>17</v>
      </c>
      <c r="L79" s="11">
        <v>4</v>
      </c>
      <c r="M79" s="11">
        <v>5</v>
      </c>
      <c r="N79" s="11" t="s">
        <v>17</v>
      </c>
      <c r="O79" s="11"/>
      <c r="P79" s="11"/>
      <c r="Q79" s="11"/>
      <c r="R79" s="11"/>
      <c r="S79" s="11"/>
      <c r="T79" s="11"/>
      <c r="U79" s="11">
        <f>COUNT(C79,F79,I79,L79,O79,R79,#REF!)</f>
        <v>3</v>
      </c>
      <c r="V79" s="13">
        <f>SUM(D79+G79+J79+M79+P79+S79)</f>
        <v>17</v>
      </c>
    </row>
    <row r="80" spans="2:22" ht="15.75" customHeight="1">
      <c r="B80" s="10" t="s">
        <v>39</v>
      </c>
      <c r="C80" s="11">
        <v>3</v>
      </c>
      <c r="D80" s="11">
        <v>6</v>
      </c>
      <c r="E80" s="11" t="s">
        <v>17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>
        <f>COUNT(C80,F80,I80,L80,O80,R80,#REF!)</f>
        <v>1</v>
      </c>
      <c r="V80" s="13">
        <f>SUM(D80+G80+J80+M80+P80+S80)</f>
        <v>6</v>
      </c>
    </row>
    <row r="81" spans="2:22" ht="15.75" customHeight="1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>
        <f t="shared" ref="U76:U83" si="16">COUNT(C81,F81,I81,L81,O81,R81,#REF!)</f>
        <v>0</v>
      </c>
      <c r="V81" s="13">
        <f t="shared" ref="V76:V83" si="17">SUM(D81+G81+J81+M81+P81+S81)</f>
        <v>0</v>
      </c>
    </row>
    <row r="82" spans="2:22" ht="15.75" customHeight="1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>
        <f t="shared" si="16"/>
        <v>0</v>
      </c>
      <c r="V82" s="13">
        <f t="shared" si="17"/>
        <v>0</v>
      </c>
    </row>
    <row r="83" spans="2:22" ht="15.75" customHeigh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>
        <f t="shared" si="16"/>
        <v>0</v>
      </c>
      <c r="V83" s="13">
        <f t="shared" si="17"/>
        <v>0</v>
      </c>
    </row>
    <row r="84" spans="2:22" ht="15.75" customHeight="1">
      <c r="B84" s="62" t="s">
        <v>40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4"/>
    </row>
    <row r="85" spans="2:22" ht="15.75" customHeight="1">
      <c r="B85" s="2" t="s">
        <v>1</v>
      </c>
      <c r="C85" s="58" t="s">
        <v>2</v>
      </c>
      <c r="D85" s="59"/>
      <c r="E85" s="3" t="s">
        <v>3</v>
      </c>
      <c r="F85" s="58" t="s">
        <v>2</v>
      </c>
      <c r="G85" s="59"/>
      <c r="H85" s="3" t="s">
        <v>3</v>
      </c>
      <c r="I85" s="58" t="s">
        <v>2</v>
      </c>
      <c r="J85" s="59"/>
      <c r="K85" s="3" t="s">
        <v>3</v>
      </c>
      <c r="L85" s="58" t="s">
        <v>2</v>
      </c>
      <c r="M85" s="59"/>
      <c r="N85" s="3" t="s">
        <v>3</v>
      </c>
      <c r="O85" s="58" t="s">
        <v>2</v>
      </c>
      <c r="P85" s="59"/>
      <c r="Q85" s="3" t="s">
        <v>3</v>
      </c>
      <c r="R85" s="58" t="s">
        <v>2</v>
      </c>
      <c r="S85" s="59"/>
      <c r="T85" s="4" t="s">
        <v>3</v>
      </c>
      <c r="U85" s="58" t="s">
        <v>4</v>
      </c>
      <c r="V85" s="59"/>
    </row>
    <row r="86" spans="2:22" ht="15.75" customHeight="1">
      <c r="B86" s="5" t="s">
        <v>5</v>
      </c>
      <c r="C86" s="65" t="s">
        <v>6</v>
      </c>
      <c r="D86" s="61"/>
      <c r="E86" s="6"/>
      <c r="F86" s="65" t="s">
        <v>7</v>
      </c>
      <c r="G86" s="61"/>
      <c r="H86" s="7"/>
      <c r="I86" s="60" t="s">
        <v>8</v>
      </c>
      <c r="J86" s="61"/>
      <c r="K86" s="6"/>
      <c r="L86" s="60" t="s">
        <v>8</v>
      </c>
      <c r="M86" s="61"/>
      <c r="N86" s="6"/>
      <c r="O86" s="60" t="s">
        <v>9</v>
      </c>
      <c r="P86" s="61"/>
      <c r="Q86" s="6"/>
      <c r="R86" s="60" t="s">
        <v>10</v>
      </c>
      <c r="S86" s="61"/>
      <c r="T86" s="8"/>
      <c r="U86" s="9" t="s">
        <v>11</v>
      </c>
      <c r="V86" s="9" t="s">
        <v>12</v>
      </c>
    </row>
    <row r="87" spans="2:22" ht="15.75" customHeight="1">
      <c r="B87" s="10"/>
      <c r="C87" s="11" t="s">
        <v>13</v>
      </c>
      <c r="D87" s="11" t="s">
        <v>14</v>
      </c>
      <c r="E87" s="11"/>
      <c r="F87" s="11" t="s">
        <v>13</v>
      </c>
      <c r="G87" s="22" t="s">
        <v>14</v>
      </c>
      <c r="H87" s="11"/>
      <c r="I87" s="11" t="s">
        <v>13</v>
      </c>
      <c r="J87" s="11" t="s">
        <v>14</v>
      </c>
      <c r="K87" s="11"/>
      <c r="L87" s="11" t="s">
        <v>13</v>
      </c>
      <c r="M87" s="11" t="s">
        <v>14</v>
      </c>
      <c r="N87" s="11"/>
      <c r="O87" s="11" t="s">
        <v>13</v>
      </c>
      <c r="P87" s="11" t="s">
        <v>14</v>
      </c>
      <c r="Q87" s="11"/>
      <c r="R87" s="11" t="s">
        <v>13</v>
      </c>
      <c r="S87" s="11" t="s">
        <v>14</v>
      </c>
      <c r="T87" s="11"/>
      <c r="U87" s="11" t="s">
        <v>15</v>
      </c>
      <c r="V87" s="11" t="s">
        <v>14</v>
      </c>
    </row>
    <row r="88" spans="2:22" ht="15.75" customHeight="1">
      <c r="B88" s="10" t="s">
        <v>16</v>
      </c>
      <c r="C88" s="11">
        <v>1</v>
      </c>
      <c r="D88" s="11">
        <v>8</v>
      </c>
      <c r="E88" s="11" t="s">
        <v>17</v>
      </c>
      <c r="F88" s="11"/>
      <c r="G88" s="22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>
        <f t="shared" ref="U88:U91" si="18">COUNT(C88,F88,I88,L88,O88,R88,#REF!)</f>
        <v>1</v>
      </c>
      <c r="V88" s="13">
        <f t="shared" ref="V88:V91" si="19">SUM(D88+G88+J88+M88+P88+S88)</f>
        <v>8</v>
      </c>
    </row>
    <row r="89" spans="2:22" ht="15.75" customHeight="1">
      <c r="B89" s="10"/>
      <c r="C89" s="11"/>
      <c r="D89" s="11"/>
      <c r="E89" s="11"/>
      <c r="F89" s="11"/>
      <c r="G89" s="22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>
        <f t="shared" si="18"/>
        <v>0</v>
      </c>
      <c r="V89" s="13">
        <f t="shared" si="19"/>
        <v>0</v>
      </c>
    </row>
    <row r="90" spans="2:22" ht="15.7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>
        <f t="shared" si="18"/>
        <v>0</v>
      </c>
      <c r="V90" s="13">
        <f t="shared" si="19"/>
        <v>0</v>
      </c>
    </row>
    <row r="91" spans="2:22" ht="15.75" customHeigh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>
        <f t="shared" si="18"/>
        <v>0</v>
      </c>
      <c r="V91" s="13">
        <f t="shared" si="19"/>
        <v>0</v>
      </c>
    </row>
    <row r="92" spans="2:22" ht="15.75" customHeight="1">
      <c r="B92" s="62" t="s">
        <v>41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4"/>
    </row>
    <row r="93" spans="2:22" ht="15.75" customHeight="1">
      <c r="B93" s="2" t="s">
        <v>1</v>
      </c>
      <c r="C93" s="58" t="s">
        <v>2</v>
      </c>
      <c r="D93" s="59"/>
      <c r="E93" s="3" t="s">
        <v>3</v>
      </c>
      <c r="F93" s="58" t="s">
        <v>2</v>
      </c>
      <c r="G93" s="59"/>
      <c r="H93" s="3" t="s">
        <v>3</v>
      </c>
      <c r="I93" s="58" t="s">
        <v>2</v>
      </c>
      <c r="J93" s="59"/>
      <c r="K93" s="3" t="s">
        <v>3</v>
      </c>
      <c r="L93" s="58" t="s">
        <v>2</v>
      </c>
      <c r="M93" s="59"/>
      <c r="N93" s="3" t="s">
        <v>3</v>
      </c>
      <c r="O93" s="58" t="s">
        <v>2</v>
      </c>
      <c r="P93" s="59"/>
      <c r="Q93" s="3" t="s">
        <v>3</v>
      </c>
      <c r="R93" s="58" t="s">
        <v>2</v>
      </c>
      <c r="S93" s="59"/>
      <c r="T93" s="4" t="s">
        <v>3</v>
      </c>
      <c r="U93" s="58" t="s">
        <v>4</v>
      </c>
      <c r="V93" s="59"/>
    </row>
    <row r="94" spans="2:22" ht="15.75" customHeight="1">
      <c r="B94" s="5" t="s">
        <v>5</v>
      </c>
      <c r="C94" s="65" t="s">
        <v>6</v>
      </c>
      <c r="D94" s="61"/>
      <c r="E94" s="6"/>
      <c r="F94" s="65" t="s">
        <v>7</v>
      </c>
      <c r="G94" s="61"/>
      <c r="H94" s="7"/>
      <c r="I94" s="60" t="s">
        <v>8</v>
      </c>
      <c r="J94" s="61"/>
      <c r="K94" s="6"/>
      <c r="L94" s="60" t="s">
        <v>8</v>
      </c>
      <c r="M94" s="61"/>
      <c r="N94" s="6"/>
      <c r="O94" s="60" t="s">
        <v>9</v>
      </c>
      <c r="P94" s="61"/>
      <c r="Q94" s="6"/>
      <c r="R94" s="60" t="s">
        <v>10</v>
      </c>
      <c r="S94" s="61"/>
      <c r="T94" s="8"/>
      <c r="U94" s="9" t="s">
        <v>11</v>
      </c>
      <c r="V94" s="9" t="s">
        <v>12</v>
      </c>
    </row>
    <row r="95" spans="2:22" ht="15.75" customHeight="1">
      <c r="B95" s="10"/>
      <c r="C95" s="11" t="s">
        <v>13</v>
      </c>
      <c r="D95" s="11" t="s">
        <v>14</v>
      </c>
      <c r="E95" s="11"/>
      <c r="F95" s="11" t="s">
        <v>13</v>
      </c>
      <c r="G95" s="11" t="s">
        <v>14</v>
      </c>
      <c r="H95" s="11"/>
      <c r="I95" s="11" t="s">
        <v>13</v>
      </c>
      <c r="J95" s="11" t="s">
        <v>14</v>
      </c>
      <c r="K95" s="11"/>
      <c r="L95" s="11" t="s">
        <v>13</v>
      </c>
      <c r="M95" s="11" t="s">
        <v>14</v>
      </c>
      <c r="N95" s="11"/>
      <c r="O95" s="11" t="s">
        <v>13</v>
      </c>
      <c r="P95" s="11" t="s">
        <v>14</v>
      </c>
      <c r="Q95" s="11"/>
      <c r="R95" s="11" t="s">
        <v>13</v>
      </c>
      <c r="S95" s="11" t="s">
        <v>14</v>
      </c>
      <c r="T95" s="11"/>
      <c r="U95" s="11" t="s">
        <v>15</v>
      </c>
      <c r="V95" s="11" t="s">
        <v>14</v>
      </c>
    </row>
    <row r="96" spans="2:22" ht="15.75" customHeight="1">
      <c r="B96" s="10" t="s">
        <v>20</v>
      </c>
      <c r="C96" s="11"/>
      <c r="D96" s="11"/>
      <c r="E96" s="11"/>
      <c r="F96" s="11">
        <v>1</v>
      </c>
      <c r="G96" s="11">
        <v>8</v>
      </c>
      <c r="H96" s="11" t="s">
        <v>17</v>
      </c>
      <c r="I96" s="11">
        <v>1</v>
      </c>
      <c r="J96" s="11">
        <v>8</v>
      </c>
      <c r="K96" s="11" t="s">
        <v>17</v>
      </c>
      <c r="L96" s="11">
        <v>1</v>
      </c>
      <c r="M96" s="11">
        <v>8</v>
      </c>
      <c r="N96" s="11" t="s">
        <v>17</v>
      </c>
      <c r="O96" s="11"/>
      <c r="P96" s="11"/>
      <c r="Q96" s="11"/>
      <c r="R96" s="11"/>
      <c r="S96" s="11"/>
      <c r="T96" s="11"/>
      <c r="U96" s="11">
        <f>COUNT(C96,F96,I96,L96,O96,R96,#REF!)</f>
        <v>3</v>
      </c>
      <c r="V96" s="13">
        <f>SUM(D96+G96+J96+M96+P96+S96)</f>
        <v>24</v>
      </c>
    </row>
    <row r="97" spans="2:22" ht="15.75" customHeight="1">
      <c r="B97" s="10" t="s">
        <v>35</v>
      </c>
      <c r="C97" s="11"/>
      <c r="D97" s="11"/>
      <c r="E97" s="11"/>
      <c r="F97" s="11">
        <v>2</v>
      </c>
      <c r="G97" s="11">
        <v>7</v>
      </c>
      <c r="H97" s="11" t="s">
        <v>17</v>
      </c>
      <c r="I97" s="11">
        <v>2</v>
      </c>
      <c r="J97" s="11">
        <v>7</v>
      </c>
      <c r="K97" s="11" t="s">
        <v>17</v>
      </c>
      <c r="L97" s="11">
        <v>2</v>
      </c>
      <c r="M97" s="11">
        <v>7</v>
      </c>
      <c r="N97" s="11" t="s">
        <v>17</v>
      </c>
      <c r="O97" s="11"/>
      <c r="P97" s="11"/>
      <c r="Q97" s="11"/>
      <c r="R97" s="11"/>
      <c r="S97" s="11"/>
      <c r="T97" s="11"/>
      <c r="U97" s="11">
        <f>COUNT(C97,F97,I97,L97,O97,R97,#REF!)</f>
        <v>3</v>
      </c>
      <c r="V97" s="13">
        <f>SUM(D97+G97+J97+M97+P97+S97)</f>
        <v>21</v>
      </c>
    </row>
    <row r="98" spans="2:22" ht="15.75" customHeight="1">
      <c r="B98" s="10" t="s">
        <v>19</v>
      </c>
      <c r="C98" s="11">
        <v>1</v>
      </c>
      <c r="D98" s="11">
        <v>8</v>
      </c>
      <c r="E98" s="11" t="s">
        <v>17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>
        <f>COUNT(C98,F98,I98,L98,O98,R98,#REF!)</f>
        <v>1</v>
      </c>
      <c r="V98" s="13">
        <f>SUM(D98+G98+J98+M98+P98+S98)</f>
        <v>8</v>
      </c>
    </row>
    <row r="99" spans="2:22" ht="15.75" customHeight="1">
      <c r="B99" s="10" t="s">
        <v>16</v>
      </c>
      <c r="C99" s="11">
        <v>2</v>
      </c>
      <c r="D99" s="11">
        <v>7</v>
      </c>
      <c r="E99" s="11" t="s">
        <v>17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>
        <f>COUNT(C99,F99,I99,L99,O99,R99,#REF!)</f>
        <v>1</v>
      </c>
      <c r="V99" s="13">
        <f>SUM(D99+G99+J99+M99+P99+S99)</f>
        <v>7</v>
      </c>
    </row>
    <row r="100" spans="2:22" ht="15.75" customHeight="1">
      <c r="B100" s="72" t="s">
        <v>42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4"/>
    </row>
    <row r="101" spans="2:22" ht="15.75" customHeight="1">
      <c r="B101" s="2" t="s">
        <v>1</v>
      </c>
      <c r="C101" s="58" t="s">
        <v>2</v>
      </c>
      <c r="D101" s="59"/>
      <c r="E101" s="3" t="s">
        <v>3</v>
      </c>
      <c r="F101" s="58" t="s">
        <v>2</v>
      </c>
      <c r="G101" s="59"/>
      <c r="H101" s="3" t="s">
        <v>3</v>
      </c>
      <c r="I101" s="58" t="s">
        <v>2</v>
      </c>
      <c r="J101" s="59"/>
      <c r="K101" s="3" t="s">
        <v>3</v>
      </c>
      <c r="L101" s="58" t="s">
        <v>2</v>
      </c>
      <c r="M101" s="59"/>
      <c r="N101" s="3" t="s">
        <v>3</v>
      </c>
      <c r="O101" s="58" t="s">
        <v>2</v>
      </c>
      <c r="P101" s="59"/>
      <c r="Q101" s="3" t="s">
        <v>3</v>
      </c>
      <c r="R101" s="58" t="s">
        <v>2</v>
      </c>
      <c r="S101" s="59"/>
      <c r="T101" s="4" t="s">
        <v>3</v>
      </c>
      <c r="U101" s="58" t="s">
        <v>4</v>
      </c>
      <c r="V101" s="59"/>
    </row>
    <row r="102" spans="2:22" ht="15.75" customHeight="1">
      <c r="B102" s="5" t="s">
        <v>5</v>
      </c>
      <c r="C102" s="65" t="s">
        <v>6</v>
      </c>
      <c r="D102" s="61"/>
      <c r="E102" s="6"/>
      <c r="F102" s="65" t="s">
        <v>7</v>
      </c>
      <c r="G102" s="61"/>
      <c r="H102" s="7"/>
      <c r="I102" s="60" t="s">
        <v>8</v>
      </c>
      <c r="J102" s="61"/>
      <c r="K102" s="6"/>
      <c r="L102" s="60" t="s">
        <v>8</v>
      </c>
      <c r="M102" s="61"/>
      <c r="N102" s="6"/>
      <c r="O102" s="60" t="s">
        <v>9</v>
      </c>
      <c r="P102" s="61"/>
      <c r="Q102" s="6"/>
      <c r="R102" s="60" t="s">
        <v>10</v>
      </c>
      <c r="S102" s="61"/>
      <c r="T102" s="8"/>
      <c r="U102" s="9" t="s">
        <v>11</v>
      </c>
      <c r="V102" s="9" t="s">
        <v>12</v>
      </c>
    </row>
    <row r="103" spans="2:22" ht="15.75" customHeight="1">
      <c r="B103" s="10"/>
      <c r="C103" s="11" t="s">
        <v>13</v>
      </c>
      <c r="D103" s="11" t="s">
        <v>14</v>
      </c>
      <c r="E103" s="11"/>
      <c r="F103" s="11" t="s">
        <v>13</v>
      </c>
      <c r="G103" s="11" t="s">
        <v>14</v>
      </c>
      <c r="H103" s="11"/>
      <c r="I103" s="11" t="s">
        <v>13</v>
      </c>
      <c r="J103" s="11" t="s">
        <v>14</v>
      </c>
      <c r="K103" s="11"/>
      <c r="L103" s="11" t="s">
        <v>13</v>
      </c>
      <c r="M103" s="11" t="s">
        <v>14</v>
      </c>
      <c r="N103" s="11"/>
      <c r="O103" s="11" t="s">
        <v>13</v>
      </c>
      <c r="P103" s="11" t="s">
        <v>14</v>
      </c>
      <c r="Q103" s="11"/>
      <c r="R103" s="11" t="s">
        <v>13</v>
      </c>
      <c r="S103" s="11" t="s">
        <v>14</v>
      </c>
      <c r="T103" s="11"/>
      <c r="U103" s="11" t="s">
        <v>15</v>
      </c>
      <c r="V103" s="11" t="s">
        <v>14</v>
      </c>
    </row>
    <row r="104" spans="2:22" ht="15.75" customHeight="1">
      <c r="B104" s="10" t="s">
        <v>28</v>
      </c>
      <c r="C104" s="11">
        <v>1</v>
      </c>
      <c r="D104" s="11">
        <v>8</v>
      </c>
      <c r="E104" s="11" t="s">
        <v>17</v>
      </c>
      <c r="F104" s="11">
        <v>1</v>
      </c>
      <c r="G104" s="11">
        <v>8</v>
      </c>
      <c r="H104" s="11" t="s">
        <v>17</v>
      </c>
      <c r="I104" s="11">
        <v>3</v>
      </c>
      <c r="J104" s="11">
        <v>6</v>
      </c>
      <c r="K104" s="11" t="s">
        <v>17</v>
      </c>
      <c r="L104" s="11">
        <v>2</v>
      </c>
      <c r="M104" s="11">
        <v>7</v>
      </c>
      <c r="N104" s="11" t="s">
        <v>17</v>
      </c>
      <c r="O104" s="11"/>
      <c r="P104" s="11"/>
      <c r="Q104" s="11"/>
      <c r="R104" s="11"/>
      <c r="S104" s="11"/>
      <c r="T104" s="11"/>
      <c r="U104" s="11">
        <f>COUNT(C104,F104,I104,L104,O104,R104,#REF!)</f>
        <v>4</v>
      </c>
      <c r="V104" s="13">
        <f>SUM(D104+G104+J104+M104+P104+S104)</f>
        <v>29</v>
      </c>
    </row>
    <row r="105" spans="2:22" ht="15.75" customHeight="1">
      <c r="B105" s="10" t="s">
        <v>26</v>
      </c>
      <c r="C105" s="11">
        <v>3</v>
      </c>
      <c r="D105" s="11">
        <v>6</v>
      </c>
      <c r="E105" s="11" t="s">
        <v>17</v>
      </c>
      <c r="F105" s="11">
        <v>2</v>
      </c>
      <c r="G105" s="11">
        <v>7</v>
      </c>
      <c r="H105" s="11" t="s">
        <v>17</v>
      </c>
      <c r="I105" s="11">
        <v>1</v>
      </c>
      <c r="J105" s="11">
        <v>8</v>
      </c>
      <c r="K105" s="11" t="s">
        <v>17</v>
      </c>
      <c r="L105" s="11">
        <v>1</v>
      </c>
      <c r="M105" s="11">
        <v>8</v>
      </c>
      <c r="N105" s="11" t="s">
        <v>17</v>
      </c>
      <c r="O105" s="11"/>
      <c r="P105" s="11"/>
      <c r="Q105" s="11"/>
      <c r="R105" s="11"/>
      <c r="S105" s="11"/>
      <c r="T105" s="11"/>
      <c r="U105" s="11">
        <f>COUNT(C105,F105,I105,L105,O105,R105,#REF!)</f>
        <v>4</v>
      </c>
      <c r="V105" s="13">
        <f>SUM(D105+G105+J105+M105+P105+S105)</f>
        <v>29</v>
      </c>
    </row>
    <row r="106" spans="2:22" ht="15.75" customHeight="1">
      <c r="B106" s="10" t="s">
        <v>29</v>
      </c>
      <c r="C106" s="11">
        <v>2</v>
      </c>
      <c r="D106" s="11">
        <v>7</v>
      </c>
      <c r="E106" s="11" t="s">
        <v>17</v>
      </c>
      <c r="F106" s="11"/>
      <c r="G106" s="11"/>
      <c r="H106" s="11"/>
      <c r="I106" s="11">
        <v>2</v>
      </c>
      <c r="J106" s="11">
        <v>7</v>
      </c>
      <c r="K106" s="11" t="s">
        <v>17</v>
      </c>
      <c r="L106" s="11">
        <v>3</v>
      </c>
      <c r="M106" s="11">
        <v>6</v>
      </c>
      <c r="N106" s="11" t="s">
        <v>17</v>
      </c>
      <c r="O106" s="11"/>
      <c r="P106" s="11"/>
      <c r="Q106" s="11"/>
      <c r="R106" s="11"/>
      <c r="S106" s="11"/>
      <c r="T106" s="11"/>
      <c r="U106" s="11">
        <f>COUNT(C106,F106,I106,L106,O106,R106,#REF!)</f>
        <v>3</v>
      </c>
      <c r="V106" s="13">
        <f>SUM(D106+G106+J106+M106+P106+S106)</f>
        <v>20</v>
      </c>
    </row>
    <row r="107" spans="2:22" ht="15.75" customHeight="1">
      <c r="B107" s="10" t="s">
        <v>43</v>
      </c>
      <c r="C107" s="11"/>
      <c r="D107" s="11"/>
      <c r="E107" s="11"/>
      <c r="F107" s="11">
        <v>3</v>
      </c>
      <c r="G107" s="11">
        <v>6</v>
      </c>
      <c r="H107" s="11" t="s">
        <v>17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>
        <f>COUNT(C107,F107,I107,L107,O107,R107,#REF!)</f>
        <v>1</v>
      </c>
      <c r="V107" s="13">
        <f>SUM(D107+G107+J107+M107+P107+S107)</f>
        <v>6</v>
      </c>
    </row>
    <row r="108" spans="2:22" ht="15.75" customHeight="1">
      <c r="B108" s="10" t="s">
        <v>22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>
        <f t="shared" ref="U104:U110" si="20">COUNT(C108,F108,I108,L108,O108,R108,#REF!)</f>
        <v>0</v>
      </c>
      <c r="V108" s="13">
        <f t="shared" ref="V104:V110" si="21">SUM(D108+G108+J108+M108+P108+S108)</f>
        <v>0</v>
      </c>
    </row>
    <row r="109" spans="2:22" ht="15.75" customHeight="1">
      <c r="B109" s="10" t="s">
        <v>22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>
        <f t="shared" si="20"/>
        <v>0</v>
      </c>
      <c r="V109" s="13">
        <f t="shared" si="21"/>
        <v>0</v>
      </c>
    </row>
    <row r="110" spans="2:22" ht="15.75" customHeight="1">
      <c r="B110" s="10" t="s">
        <v>22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f t="shared" si="20"/>
        <v>0</v>
      </c>
      <c r="V110" s="13">
        <f t="shared" si="21"/>
        <v>0</v>
      </c>
    </row>
    <row r="111" spans="2:22" ht="15.75" customHeight="1">
      <c r="B111" s="62" t="s">
        <v>44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4"/>
    </row>
    <row r="112" spans="2:22" ht="15.75" customHeight="1">
      <c r="B112" s="2" t="s">
        <v>1</v>
      </c>
      <c r="C112" s="58" t="s">
        <v>2</v>
      </c>
      <c r="D112" s="59"/>
      <c r="E112" s="3" t="s">
        <v>3</v>
      </c>
      <c r="F112" s="58" t="s">
        <v>2</v>
      </c>
      <c r="G112" s="59"/>
      <c r="H112" s="3" t="s">
        <v>3</v>
      </c>
      <c r="I112" s="58" t="s">
        <v>2</v>
      </c>
      <c r="J112" s="59"/>
      <c r="K112" s="3" t="s">
        <v>3</v>
      </c>
      <c r="L112" s="58" t="s">
        <v>2</v>
      </c>
      <c r="M112" s="59"/>
      <c r="N112" s="3" t="s">
        <v>3</v>
      </c>
      <c r="O112" s="58" t="s">
        <v>2</v>
      </c>
      <c r="P112" s="59"/>
      <c r="Q112" s="3" t="s">
        <v>3</v>
      </c>
      <c r="R112" s="58" t="s">
        <v>2</v>
      </c>
      <c r="S112" s="59"/>
      <c r="T112" s="4" t="s">
        <v>3</v>
      </c>
      <c r="U112" s="58" t="s">
        <v>4</v>
      </c>
      <c r="V112" s="59"/>
    </row>
    <row r="113" spans="2:22" ht="15.75" customHeight="1">
      <c r="B113" s="5" t="s">
        <v>5</v>
      </c>
      <c r="C113" s="65" t="s">
        <v>6</v>
      </c>
      <c r="D113" s="61"/>
      <c r="E113" s="6"/>
      <c r="F113" s="65" t="s">
        <v>7</v>
      </c>
      <c r="G113" s="61"/>
      <c r="H113" s="7"/>
      <c r="I113" s="60" t="s">
        <v>8</v>
      </c>
      <c r="J113" s="61"/>
      <c r="K113" s="6"/>
      <c r="L113" s="60" t="s">
        <v>8</v>
      </c>
      <c r="M113" s="61"/>
      <c r="N113" s="6"/>
      <c r="O113" s="60" t="s">
        <v>9</v>
      </c>
      <c r="P113" s="61"/>
      <c r="Q113" s="6"/>
      <c r="R113" s="60" t="s">
        <v>10</v>
      </c>
      <c r="S113" s="61"/>
      <c r="T113" s="8"/>
      <c r="U113" s="9" t="s">
        <v>11</v>
      </c>
      <c r="V113" s="9" t="s">
        <v>12</v>
      </c>
    </row>
    <row r="114" spans="2:22" ht="15.75" customHeight="1">
      <c r="B114" s="10"/>
      <c r="C114" s="11" t="s">
        <v>13</v>
      </c>
      <c r="D114" s="11" t="s">
        <v>14</v>
      </c>
      <c r="E114" s="11"/>
      <c r="F114" s="11" t="s">
        <v>13</v>
      </c>
      <c r="G114" s="11" t="s">
        <v>14</v>
      </c>
      <c r="H114" s="11"/>
      <c r="I114" s="11" t="s">
        <v>13</v>
      </c>
      <c r="J114" s="11" t="s">
        <v>14</v>
      </c>
      <c r="K114" s="11"/>
      <c r="L114" s="11" t="s">
        <v>13</v>
      </c>
      <c r="M114" s="11" t="s">
        <v>14</v>
      </c>
      <c r="N114" s="11"/>
      <c r="O114" s="11" t="s">
        <v>13</v>
      </c>
      <c r="P114" s="11" t="s">
        <v>14</v>
      </c>
      <c r="Q114" s="11"/>
      <c r="R114" s="11" t="s">
        <v>13</v>
      </c>
      <c r="S114" s="11" t="s">
        <v>14</v>
      </c>
      <c r="T114" s="11"/>
      <c r="U114" s="11" t="s">
        <v>15</v>
      </c>
      <c r="V114" s="11" t="s">
        <v>14</v>
      </c>
    </row>
    <row r="115" spans="2:22" ht="15.75" customHeight="1">
      <c r="B115" s="10" t="s">
        <v>20</v>
      </c>
      <c r="C115" s="11">
        <v>1</v>
      </c>
      <c r="D115" s="11">
        <v>8</v>
      </c>
      <c r="E115" s="11" t="s">
        <v>17</v>
      </c>
      <c r="F115" s="11">
        <v>1</v>
      </c>
      <c r="G115" s="11">
        <v>8</v>
      </c>
      <c r="H115" s="11" t="s">
        <v>17</v>
      </c>
      <c r="I115" s="11">
        <v>1</v>
      </c>
      <c r="J115" s="11">
        <v>8</v>
      </c>
      <c r="K115" s="11" t="s">
        <v>17</v>
      </c>
      <c r="L115" s="11">
        <v>1</v>
      </c>
      <c r="M115" s="11">
        <v>8</v>
      </c>
      <c r="N115" s="11" t="s">
        <v>17</v>
      </c>
      <c r="O115" s="11"/>
      <c r="P115" s="11"/>
      <c r="Q115" s="11"/>
      <c r="R115" s="11"/>
      <c r="S115" s="11"/>
      <c r="T115" s="11"/>
      <c r="U115" s="11">
        <f t="shared" ref="U115:U118" si="22">COUNT(C115,F115,I115,L115,O115,R115,#REF!)</f>
        <v>4</v>
      </c>
      <c r="V115" s="13">
        <f t="shared" ref="V115:V118" si="23">SUM(D115+G115+J115+M115+P115+S115)</f>
        <v>32</v>
      </c>
    </row>
    <row r="116" spans="2:22" ht="15.75" customHeight="1"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>
        <f t="shared" si="22"/>
        <v>0</v>
      </c>
      <c r="V116" s="13">
        <f t="shared" si="23"/>
        <v>0</v>
      </c>
    </row>
    <row r="117" spans="2:22" ht="15.75" customHeight="1">
      <c r="B117" s="10" t="s">
        <v>22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>
        <f t="shared" si="22"/>
        <v>0</v>
      </c>
      <c r="V117" s="13">
        <f t="shared" si="23"/>
        <v>0</v>
      </c>
    </row>
    <row r="118" spans="2:22" ht="15.75" customHeight="1">
      <c r="B118" s="10" t="s">
        <v>22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>
        <f t="shared" si="22"/>
        <v>0</v>
      </c>
      <c r="V118" s="13">
        <f t="shared" si="23"/>
        <v>0</v>
      </c>
    </row>
    <row r="119" spans="2:22" ht="15.75" customHeight="1">
      <c r="B119" s="62" t="s">
        <v>45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4"/>
    </row>
    <row r="120" spans="2:22" ht="15.75" customHeight="1">
      <c r="B120" s="2" t="s">
        <v>1</v>
      </c>
      <c r="C120" s="58" t="s">
        <v>2</v>
      </c>
      <c r="D120" s="59"/>
      <c r="E120" s="3" t="s">
        <v>3</v>
      </c>
      <c r="F120" s="58" t="s">
        <v>2</v>
      </c>
      <c r="G120" s="59"/>
      <c r="H120" s="3" t="s">
        <v>3</v>
      </c>
      <c r="I120" s="58" t="s">
        <v>2</v>
      </c>
      <c r="J120" s="59"/>
      <c r="K120" s="3" t="s">
        <v>3</v>
      </c>
      <c r="L120" s="58" t="s">
        <v>2</v>
      </c>
      <c r="M120" s="59"/>
      <c r="N120" s="3" t="s">
        <v>3</v>
      </c>
      <c r="O120" s="58" t="s">
        <v>2</v>
      </c>
      <c r="P120" s="59"/>
      <c r="Q120" s="3" t="s">
        <v>3</v>
      </c>
      <c r="R120" s="58" t="s">
        <v>2</v>
      </c>
      <c r="S120" s="59"/>
      <c r="T120" s="4" t="s">
        <v>3</v>
      </c>
      <c r="U120" s="58" t="s">
        <v>4</v>
      </c>
      <c r="V120" s="59"/>
    </row>
    <row r="121" spans="2:22" ht="15.75" customHeight="1">
      <c r="B121" s="5" t="s">
        <v>5</v>
      </c>
      <c r="C121" s="65" t="s">
        <v>6</v>
      </c>
      <c r="D121" s="61"/>
      <c r="E121" s="6"/>
      <c r="F121" s="65" t="s">
        <v>7</v>
      </c>
      <c r="G121" s="61"/>
      <c r="H121" s="7"/>
      <c r="I121" s="60" t="s">
        <v>8</v>
      </c>
      <c r="J121" s="61"/>
      <c r="K121" s="6"/>
      <c r="L121" s="60" t="s">
        <v>8</v>
      </c>
      <c r="M121" s="61"/>
      <c r="N121" s="6"/>
      <c r="O121" s="60" t="s">
        <v>9</v>
      </c>
      <c r="P121" s="61"/>
      <c r="Q121" s="6"/>
      <c r="R121" s="60" t="s">
        <v>10</v>
      </c>
      <c r="S121" s="61"/>
      <c r="T121" s="8"/>
      <c r="U121" s="9" t="s">
        <v>11</v>
      </c>
      <c r="V121" s="9" t="s">
        <v>12</v>
      </c>
    </row>
    <row r="122" spans="2:22" ht="15.75" customHeight="1">
      <c r="B122" s="10"/>
      <c r="C122" s="11" t="s">
        <v>13</v>
      </c>
      <c r="D122" s="11" t="s">
        <v>14</v>
      </c>
      <c r="E122" s="11"/>
      <c r="F122" s="11" t="s">
        <v>13</v>
      </c>
      <c r="G122" s="11" t="s">
        <v>14</v>
      </c>
      <c r="H122" s="11"/>
      <c r="I122" s="11" t="s">
        <v>13</v>
      </c>
      <c r="J122" s="11" t="s">
        <v>14</v>
      </c>
      <c r="K122" s="11"/>
      <c r="L122" s="11" t="s">
        <v>13</v>
      </c>
      <c r="M122" s="11" t="s">
        <v>14</v>
      </c>
      <c r="N122" s="11"/>
      <c r="O122" s="11" t="s">
        <v>13</v>
      </c>
      <c r="P122" s="11" t="s">
        <v>14</v>
      </c>
      <c r="Q122" s="11"/>
      <c r="R122" s="11" t="s">
        <v>13</v>
      </c>
      <c r="S122" s="11" t="s">
        <v>14</v>
      </c>
      <c r="T122" s="11"/>
      <c r="U122" s="11" t="s">
        <v>15</v>
      </c>
      <c r="V122" s="11" t="s">
        <v>14</v>
      </c>
    </row>
    <row r="123" spans="2:22" ht="15.75" customHeight="1">
      <c r="B123" s="10" t="s">
        <v>24</v>
      </c>
      <c r="C123" s="11">
        <v>1</v>
      </c>
      <c r="D123" s="11">
        <v>8</v>
      </c>
      <c r="E123" s="11" t="s">
        <v>17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>
        <f t="shared" ref="U123:U126" si="24">COUNT(C123,F123,I123,L123,O123,R123,#REF!)</f>
        <v>1</v>
      </c>
      <c r="V123" s="13">
        <f t="shared" ref="V123:V126" si="25">SUM(D123+G123+J123+M123+P123+S123)</f>
        <v>8</v>
      </c>
    </row>
    <row r="124" spans="2:22" ht="15.75" customHeight="1">
      <c r="B124" s="10" t="s">
        <v>16</v>
      </c>
      <c r="C124" s="11">
        <v>2</v>
      </c>
      <c r="D124" s="11">
        <v>7</v>
      </c>
      <c r="E124" s="11" t="s">
        <v>17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f t="shared" si="24"/>
        <v>1</v>
      </c>
      <c r="V124" s="13">
        <f t="shared" si="25"/>
        <v>7</v>
      </c>
    </row>
    <row r="125" spans="2:22" ht="15.75" customHeight="1"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>
        <f t="shared" si="24"/>
        <v>0</v>
      </c>
      <c r="V125" s="13">
        <f t="shared" si="25"/>
        <v>0</v>
      </c>
    </row>
    <row r="126" spans="2:22" ht="15.75" customHeight="1">
      <c r="B126" s="10" t="s">
        <v>22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>
        <f t="shared" si="24"/>
        <v>0</v>
      </c>
      <c r="V126" s="13">
        <f t="shared" si="25"/>
        <v>0</v>
      </c>
    </row>
    <row r="127" spans="2:22" ht="15.75" customHeight="1">
      <c r="B127" s="62" t="s">
        <v>46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4"/>
    </row>
    <row r="128" spans="2:22" ht="15.75" customHeight="1">
      <c r="B128" s="2" t="s">
        <v>1</v>
      </c>
      <c r="C128" s="58" t="s">
        <v>2</v>
      </c>
      <c r="D128" s="59"/>
      <c r="E128" s="3" t="s">
        <v>3</v>
      </c>
      <c r="F128" s="58" t="s">
        <v>2</v>
      </c>
      <c r="G128" s="59"/>
      <c r="H128" s="3" t="s">
        <v>3</v>
      </c>
      <c r="I128" s="58" t="s">
        <v>2</v>
      </c>
      <c r="J128" s="59"/>
      <c r="K128" s="3" t="s">
        <v>3</v>
      </c>
      <c r="L128" s="58" t="s">
        <v>2</v>
      </c>
      <c r="M128" s="59"/>
      <c r="N128" s="3" t="s">
        <v>3</v>
      </c>
      <c r="O128" s="58" t="s">
        <v>2</v>
      </c>
      <c r="P128" s="59"/>
      <c r="Q128" s="3" t="s">
        <v>3</v>
      </c>
      <c r="R128" s="58" t="s">
        <v>2</v>
      </c>
      <c r="S128" s="59"/>
      <c r="T128" s="4" t="s">
        <v>3</v>
      </c>
      <c r="U128" s="58" t="s">
        <v>4</v>
      </c>
      <c r="V128" s="59"/>
    </row>
    <row r="129" spans="2:22" ht="15.75" customHeight="1">
      <c r="B129" s="5" t="s">
        <v>5</v>
      </c>
      <c r="C129" s="65" t="s">
        <v>6</v>
      </c>
      <c r="D129" s="61"/>
      <c r="E129" s="6"/>
      <c r="F129" s="65" t="s">
        <v>7</v>
      </c>
      <c r="G129" s="61"/>
      <c r="H129" s="7"/>
      <c r="I129" s="60" t="s">
        <v>8</v>
      </c>
      <c r="J129" s="61"/>
      <c r="K129" s="6"/>
      <c r="L129" s="60" t="s">
        <v>8</v>
      </c>
      <c r="M129" s="61"/>
      <c r="N129" s="6"/>
      <c r="O129" s="60" t="s">
        <v>9</v>
      </c>
      <c r="P129" s="61"/>
      <c r="Q129" s="6"/>
      <c r="R129" s="60" t="s">
        <v>10</v>
      </c>
      <c r="S129" s="61"/>
      <c r="T129" s="8"/>
      <c r="U129" s="9" t="s">
        <v>11</v>
      </c>
      <c r="V129" s="9" t="s">
        <v>12</v>
      </c>
    </row>
    <row r="130" spans="2:22" ht="15.75" customHeight="1">
      <c r="B130" s="10"/>
      <c r="C130" s="11" t="s">
        <v>13</v>
      </c>
      <c r="D130" s="11" t="s">
        <v>14</v>
      </c>
      <c r="E130" s="11"/>
      <c r="F130" s="11" t="s">
        <v>13</v>
      </c>
      <c r="G130" s="11" t="s">
        <v>14</v>
      </c>
      <c r="H130" s="11"/>
      <c r="I130" s="11" t="s">
        <v>13</v>
      </c>
      <c r="J130" s="11" t="s">
        <v>14</v>
      </c>
      <c r="K130" s="11"/>
      <c r="L130" s="11" t="s">
        <v>13</v>
      </c>
      <c r="M130" s="11" t="s">
        <v>14</v>
      </c>
      <c r="N130" s="11"/>
      <c r="O130" s="11" t="s">
        <v>13</v>
      </c>
      <c r="P130" s="11" t="s">
        <v>14</v>
      </c>
      <c r="Q130" s="11"/>
      <c r="R130" s="11" t="s">
        <v>13</v>
      </c>
      <c r="S130" s="11" t="s">
        <v>14</v>
      </c>
      <c r="T130" s="11"/>
      <c r="U130" s="11" t="s">
        <v>15</v>
      </c>
      <c r="V130" s="11" t="s">
        <v>14</v>
      </c>
    </row>
    <row r="131" spans="2:22" ht="15.75" customHeight="1">
      <c r="B131" s="23" t="s">
        <v>26</v>
      </c>
      <c r="C131" s="24">
        <v>1</v>
      </c>
      <c r="D131" s="24">
        <v>8</v>
      </c>
      <c r="E131" s="24" t="s">
        <v>17</v>
      </c>
      <c r="F131" s="24">
        <v>1</v>
      </c>
      <c r="G131" s="24">
        <v>8</v>
      </c>
      <c r="H131" s="24" t="s">
        <v>17</v>
      </c>
      <c r="I131" s="24">
        <v>1</v>
      </c>
      <c r="J131" s="24">
        <v>8</v>
      </c>
      <c r="K131" s="24" t="s">
        <v>17</v>
      </c>
      <c r="L131" s="24">
        <v>2</v>
      </c>
      <c r="M131" s="24">
        <v>7</v>
      </c>
      <c r="N131" s="24" t="s">
        <v>17</v>
      </c>
      <c r="O131" s="24"/>
      <c r="P131" s="24"/>
      <c r="Q131" s="24"/>
      <c r="R131" s="24"/>
      <c r="S131" s="24"/>
      <c r="T131" s="24"/>
      <c r="U131" s="11">
        <f>COUNT(C131,F131,I131,L131,O131,R131,#REF!)</f>
        <v>4</v>
      </c>
      <c r="V131" s="13">
        <f>SUM(D131+G131+J131+M131+P131+S131)</f>
        <v>31</v>
      </c>
    </row>
    <row r="132" spans="2:22" ht="15.75" customHeight="1">
      <c r="B132" s="10" t="s">
        <v>28</v>
      </c>
      <c r="C132" s="11">
        <v>3</v>
      </c>
      <c r="D132" s="11">
        <v>6</v>
      </c>
      <c r="E132" s="11" t="s">
        <v>17</v>
      </c>
      <c r="F132" s="11">
        <v>3</v>
      </c>
      <c r="G132" s="11">
        <v>6</v>
      </c>
      <c r="H132" s="11" t="s">
        <v>17</v>
      </c>
      <c r="I132" s="11">
        <v>3</v>
      </c>
      <c r="J132" s="11">
        <v>6</v>
      </c>
      <c r="K132" s="11" t="s">
        <v>17</v>
      </c>
      <c r="L132" s="11">
        <v>1</v>
      </c>
      <c r="M132" s="11">
        <v>8</v>
      </c>
      <c r="N132" s="11" t="s">
        <v>17</v>
      </c>
      <c r="O132" s="11"/>
      <c r="P132" s="11"/>
      <c r="Q132" s="11"/>
      <c r="R132" s="11"/>
      <c r="S132" s="11"/>
      <c r="T132" s="11"/>
      <c r="U132" s="11">
        <f>COUNT(C132,F132,I132,L132,O132,R132,#REF!)</f>
        <v>4</v>
      </c>
      <c r="V132" s="13">
        <f>SUM(D132+G132+J132+M132+P132+S132)</f>
        <v>26</v>
      </c>
    </row>
    <row r="133" spans="2:22" ht="15.75" customHeight="1">
      <c r="B133" s="10" t="s">
        <v>27</v>
      </c>
      <c r="C133" s="11">
        <v>4</v>
      </c>
      <c r="D133" s="11">
        <v>5</v>
      </c>
      <c r="E133" s="11" t="s">
        <v>17</v>
      </c>
      <c r="F133" s="11">
        <v>2</v>
      </c>
      <c r="G133" s="11">
        <v>7</v>
      </c>
      <c r="H133" s="11" t="s">
        <v>17</v>
      </c>
      <c r="I133" s="11">
        <v>2</v>
      </c>
      <c r="J133" s="11">
        <v>7</v>
      </c>
      <c r="K133" s="11" t="s">
        <v>17</v>
      </c>
      <c r="L133" s="11">
        <v>3</v>
      </c>
      <c r="M133" s="11">
        <v>6</v>
      </c>
      <c r="N133" s="11" t="s">
        <v>17</v>
      </c>
      <c r="O133" s="11"/>
      <c r="P133" s="11"/>
      <c r="Q133" s="11"/>
      <c r="R133" s="11"/>
      <c r="S133" s="11"/>
      <c r="T133" s="11"/>
      <c r="U133" s="11">
        <f>COUNT(C133,F133,I133,L133,O133,R133,#REF!)</f>
        <v>4</v>
      </c>
      <c r="V133" s="13">
        <f>SUM(D133+G133+J133+M133+P133+S133)</f>
        <v>25</v>
      </c>
    </row>
    <row r="134" spans="2:22" ht="15.75" customHeight="1">
      <c r="B134" s="25" t="s">
        <v>47</v>
      </c>
      <c r="C134" s="26">
        <v>2</v>
      </c>
      <c r="D134" s="26">
        <v>7</v>
      </c>
      <c r="E134" s="26" t="s">
        <v>17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11">
        <f>COUNT(C134,F134,I134,L134,O134,R134,#REF!)</f>
        <v>1</v>
      </c>
      <c r="V134" s="13">
        <f>SUM(D134+G134+J134+M134+P134+S134)</f>
        <v>7</v>
      </c>
    </row>
    <row r="135" spans="2:22" ht="15.75" customHeight="1">
      <c r="B135" s="10" t="s">
        <v>29</v>
      </c>
      <c r="C135" s="11">
        <v>5</v>
      </c>
      <c r="D135" s="11">
        <v>4</v>
      </c>
      <c r="E135" s="11" t="s">
        <v>17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27"/>
      <c r="U135" s="11">
        <f>COUNT(C135,F135,I135,L135,O135,R135,#REF!)</f>
        <v>1</v>
      </c>
      <c r="V135" s="13">
        <f>SUM(D135+G135+J135+M135+P135+S135)</f>
        <v>4</v>
      </c>
    </row>
    <row r="136" spans="2:22" ht="15.75" customHeight="1"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>
        <f t="shared" ref="U131:U138" si="26">COUNT(C136,F136,I136,L136,O136,R136,#REF!)</f>
        <v>0</v>
      </c>
      <c r="V136" s="13">
        <f t="shared" ref="V131:V138" si="27">SUM(D136+G136+J136+M136+P136+S136)</f>
        <v>0</v>
      </c>
    </row>
    <row r="137" spans="2:22" ht="15.75" customHeight="1"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>
        <f t="shared" si="26"/>
        <v>0</v>
      </c>
      <c r="V137" s="13">
        <f t="shared" si="27"/>
        <v>0</v>
      </c>
    </row>
    <row r="138" spans="2:22" ht="15.75" customHeight="1"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>
        <f t="shared" si="26"/>
        <v>0</v>
      </c>
      <c r="V138" s="13">
        <f t="shared" si="27"/>
        <v>0</v>
      </c>
    </row>
    <row r="139" spans="2:22" ht="15.75" customHeight="1">
      <c r="B139" s="72" t="s">
        <v>48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4"/>
    </row>
    <row r="140" spans="2:22" ht="15.75" customHeight="1">
      <c r="B140" s="2" t="s">
        <v>1</v>
      </c>
      <c r="C140" s="58" t="s">
        <v>2</v>
      </c>
      <c r="D140" s="59"/>
      <c r="E140" s="3" t="s">
        <v>3</v>
      </c>
      <c r="F140" s="58" t="s">
        <v>2</v>
      </c>
      <c r="G140" s="59"/>
      <c r="H140" s="3" t="s">
        <v>3</v>
      </c>
      <c r="I140" s="58" t="s">
        <v>2</v>
      </c>
      <c r="J140" s="59"/>
      <c r="K140" s="3" t="s">
        <v>3</v>
      </c>
      <c r="L140" s="58" t="s">
        <v>2</v>
      </c>
      <c r="M140" s="59"/>
      <c r="N140" s="3" t="s">
        <v>3</v>
      </c>
      <c r="O140" s="58" t="s">
        <v>2</v>
      </c>
      <c r="P140" s="59"/>
      <c r="Q140" s="3" t="s">
        <v>3</v>
      </c>
      <c r="R140" s="58" t="s">
        <v>2</v>
      </c>
      <c r="S140" s="59"/>
      <c r="T140" s="4" t="s">
        <v>3</v>
      </c>
      <c r="U140" s="58" t="s">
        <v>4</v>
      </c>
      <c r="V140" s="59"/>
    </row>
    <row r="141" spans="2:22" ht="15.75" customHeight="1">
      <c r="B141" s="5" t="s">
        <v>5</v>
      </c>
      <c r="C141" s="65" t="s">
        <v>6</v>
      </c>
      <c r="D141" s="61"/>
      <c r="E141" s="6"/>
      <c r="F141" s="65" t="s">
        <v>7</v>
      </c>
      <c r="G141" s="61"/>
      <c r="H141" s="7"/>
      <c r="I141" s="60" t="s">
        <v>8</v>
      </c>
      <c r="J141" s="61"/>
      <c r="K141" s="6"/>
      <c r="L141" s="60" t="s">
        <v>8</v>
      </c>
      <c r="M141" s="61"/>
      <c r="N141" s="6"/>
      <c r="O141" s="60" t="s">
        <v>9</v>
      </c>
      <c r="P141" s="61"/>
      <c r="Q141" s="6"/>
      <c r="R141" s="60" t="s">
        <v>10</v>
      </c>
      <c r="S141" s="61"/>
      <c r="T141" s="8"/>
      <c r="U141" s="9" t="s">
        <v>11</v>
      </c>
      <c r="V141" s="9" t="s">
        <v>12</v>
      </c>
    </row>
    <row r="142" spans="2:22" ht="15.75" customHeight="1">
      <c r="B142" s="10"/>
      <c r="C142" s="11" t="s">
        <v>13</v>
      </c>
      <c r="D142" s="11" t="s">
        <v>14</v>
      </c>
      <c r="E142" s="11"/>
      <c r="F142" s="11" t="s">
        <v>13</v>
      </c>
      <c r="G142" s="11" t="s">
        <v>14</v>
      </c>
      <c r="H142" s="11"/>
      <c r="I142" s="11" t="s">
        <v>13</v>
      </c>
      <c r="J142" s="11" t="s">
        <v>14</v>
      </c>
      <c r="K142" s="11"/>
      <c r="L142" s="11" t="s">
        <v>13</v>
      </c>
      <c r="M142" s="11" t="s">
        <v>14</v>
      </c>
      <c r="N142" s="11"/>
      <c r="O142" s="11" t="s">
        <v>13</v>
      </c>
      <c r="P142" s="11" t="s">
        <v>14</v>
      </c>
      <c r="Q142" s="11"/>
      <c r="R142" s="11" t="s">
        <v>13</v>
      </c>
      <c r="S142" s="11" t="s">
        <v>14</v>
      </c>
      <c r="T142" s="11"/>
      <c r="U142" s="11" t="s">
        <v>15</v>
      </c>
      <c r="V142" s="11" t="s">
        <v>14</v>
      </c>
    </row>
    <row r="143" spans="2:22" ht="15.75" customHeight="1"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>
        <f t="shared" ref="U143:U146" si="28">COUNT(C143,F143,I143,L143,O143,R143,#REF!)</f>
        <v>0</v>
      </c>
      <c r="V143" s="13">
        <f t="shared" ref="V143:V146" si="29">SUM(D143+G143+J143+M143+P143+S143)</f>
        <v>0</v>
      </c>
    </row>
    <row r="144" spans="2:22" ht="15.75" customHeight="1"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>
        <f t="shared" si="28"/>
        <v>0</v>
      </c>
      <c r="V144" s="13">
        <f t="shared" si="29"/>
        <v>0</v>
      </c>
    </row>
    <row r="145" spans="2:22" ht="15.75" customHeight="1"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>
        <f t="shared" si="28"/>
        <v>0</v>
      </c>
      <c r="V145" s="13">
        <f t="shared" si="29"/>
        <v>0</v>
      </c>
    </row>
    <row r="146" spans="2:22" ht="15.75" customHeight="1"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>
        <f t="shared" si="28"/>
        <v>0</v>
      </c>
      <c r="V146" s="13">
        <f t="shared" si="29"/>
        <v>0</v>
      </c>
    </row>
    <row r="147" spans="2:22" ht="15.75" customHeight="1">
      <c r="B147" s="62" t="s">
        <v>49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4"/>
    </row>
    <row r="148" spans="2:22" ht="15.75" customHeight="1">
      <c r="B148" s="2" t="s">
        <v>1</v>
      </c>
      <c r="C148" s="58" t="s">
        <v>2</v>
      </c>
      <c r="D148" s="59"/>
      <c r="E148" s="3" t="s">
        <v>3</v>
      </c>
      <c r="F148" s="58" t="s">
        <v>2</v>
      </c>
      <c r="G148" s="59"/>
      <c r="H148" s="3" t="s">
        <v>3</v>
      </c>
      <c r="I148" s="58" t="s">
        <v>2</v>
      </c>
      <c r="J148" s="59"/>
      <c r="K148" s="3" t="s">
        <v>3</v>
      </c>
      <c r="L148" s="58" t="s">
        <v>2</v>
      </c>
      <c r="M148" s="59"/>
      <c r="N148" s="3" t="s">
        <v>3</v>
      </c>
      <c r="O148" s="58" t="s">
        <v>2</v>
      </c>
      <c r="P148" s="59"/>
      <c r="Q148" s="3" t="s">
        <v>3</v>
      </c>
      <c r="R148" s="58" t="s">
        <v>2</v>
      </c>
      <c r="S148" s="59"/>
      <c r="T148" s="4" t="s">
        <v>3</v>
      </c>
      <c r="U148" s="58" t="s">
        <v>4</v>
      </c>
      <c r="V148" s="59"/>
    </row>
    <row r="149" spans="2:22" ht="15.75" customHeight="1">
      <c r="B149" s="5" t="s">
        <v>5</v>
      </c>
      <c r="C149" s="65" t="s">
        <v>6</v>
      </c>
      <c r="D149" s="61"/>
      <c r="E149" s="6"/>
      <c r="F149" s="65" t="s">
        <v>7</v>
      </c>
      <c r="G149" s="61"/>
      <c r="H149" s="7"/>
      <c r="I149" s="60" t="s">
        <v>8</v>
      </c>
      <c r="J149" s="61"/>
      <c r="K149" s="6"/>
      <c r="L149" s="60" t="s">
        <v>8</v>
      </c>
      <c r="M149" s="61"/>
      <c r="N149" s="6"/>
      <c r="O149" s="60" t="s">
        <v>9</v>
      </c>
      <c r="P149" s="61"/>
      <c r="Q149" s="6"/>
      <c r="R149" s="60" t="s">
        <v>10</v>
      </c>
      <c r="S149" s="61"/>
      <c r="T149" s="8"/>
      <c r="U149" s="9" t="s">
        <v>11</v>
      </c>
      <c r="V149" s="9" t="s">
        <v>12</v>
      </c>
    </row>
    <row r="150" spans="2:22" ht="15.75" customHeight="1">
      <c r="B150" s="10"/>
      <c r="C150" s="11" t="s">
        <v>13</v>
      </c>
      <c r="D150" s="11" t="s">
        <v>14</v>
      </c>
      <c r="E150" s="11"/>
      <c r="F150" s="11" t="s">
        <v>13</v>
      </c>
      <c r="G150" s="11" t="s">
        <v>14</v>
      </c>
      <c r="H150" s="11"/>
      <c r="I150" s="11" t="s">
        <v>13</v>
      </c>
      <c r="J150" s="11" t="s">
        <v>14</v>
      </c>
      <c r="K150" s="11"/>
      <c r="L150" s="11" t="s">
        <v>13</v>
      </c>
      <c r="M150" s="11" t="s">
        <v>14</v>
      </c>
      <c r="N150" s="11"/>
      <c r="O150" s="11" t="s">
        <v>13</v>
      </c>
      <c r="P150" s="11" t="s">
        <v>14</v>
      </c>
      <c r="Q150" s="11"/>
      <c r="R150" s="11" t="s">
        <v>13</v>
      </c>
      <c r="S150" s="11" t="s">
        <v>14</v>
      </c>
      <c r="T150" s="11"/>
      <c r="U150" s="11" t="s">
        <v>15</v>
      </c>
      <c r="V150" s="11" t="s">
        <v>14</v>
      </c>
    </row>
    <row r="151" spans="2:22" ht="15.75" customHeight="1"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>
        <f t="shared" ref="U151:U154" si="30">COUNT(C151,F151,I151,L151,O151,R151,#REF!)</f>
        <v>0</v>
      </c>
      <c r="V151" s="13">
        <f t="shared" ref="V151:V154" si="31">SUM(D151+G151+J151+M151+P151+S151)</f>
        <v>0</v>
      </c>
    </row>
    <row r="152" spans="2:22" ht="15.75" customHeight="1"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>
        <f t="shared" si="30"/>
        <v>0</v>
      </c>
      <c r="V152" s="13">
        <f t="shared" si="31"/>
        <v>0</v>
      </c>
    </row>
    <row r="153" spans="2:22" ht="15.75" customHeight="1"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>
        <f t="shared" si="30"/>
        <v>0</v>
      </c>
      <c r="V153" s="13">
        <f t="shared" si="31"/>
        <v>0</v>
      </c>
    </row>
    <row r="154" spans="2:22" ht="15.75" customHeight="1">
      <c r="B154" s="10" t="s">
        <v>22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>
        <f t="shared" si="30"/>
        <v>0</v>
      </c>
      <c r="V154" s="13">
        <f t="shared" si="31"/>
        <v>0</v>
      </c>
    </row>
    <row r="155" spans="2:22" ht="15.75" customHeight="1">
      <c r="B155" s="62" t="s">
        <v>50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4"/>
    </row>
    <row r="156" spans="2:22" ht="15.75" customHeight="1">
      <c r="B156" s="2" t="s">
        <v>1</v>
      </c>
      <c r="C156" s="58" t="s">
        <v>2</v>
      </c>
      <c r="D156" s="59"/>
      <c r="E156" s="3" t="s">
        <v>3</v>
      </c>
      <c r="F156" s="58" t="s">
        <v>2</v>
      </c>
      <c r="G156" s="59"/>
      <c r="H156" s="3" t="s">
        <v>3</v>
      </c>
      <c r="I156" s="58" t="s">
        <v>2</v>
      </c>
      <c r="J156" s="59"/>
      <c r="K156" s="3" t="s">
        <v>3</v>
      </c>
      <c r="L156" s="58" t="s">
        <v>2</v>
      </c>
      <c r="M156" s="59"/>
      <c r="N156" s="3" t="s">
        <v>3</v>
      </c>
      <c r="O156" s="58" t="s">
        <v>2</v>
      </c>
      <c r="P156" s="59"/>
      <c r="Q156" s="3" t="s">
        <v>3</v>
      </c>
      <c r="R156" s="58" t="s">
        <v>2</v>
      </c>
      <c r="S156" s="59"/>
      <c r="T156" s="4" t="s">
        <v>3</v>
      </c>
      <c r="U156" s="58" t="s">
        <v>4</v>
      </c>
      <c r="V156" s="59"/>
    </row>
    <row r="157" spans="2:22" ht="15.75" customHeight="1">
      <c r="B157" s="5" t="s">
        <v>5</v>
      </c>
      <c r="C157" s="65" t="s">
        <v>6</v>
      </c>
      <c r="D157" s="61"/>
      <c r="E157" s="6"/>
      <c r="F157" s="65" t="s">
        <v>7</v>
      </c>
      <c r="G157" s="61"/>
      <c r="H157" s="7"/>
      <c r="I157" s="60" t="s">
        <v>8</v>
      </c>
      <c r="J157" s="61"/>
      <c r="K157" s="6"/>
      <c r="L157" s="60" t="s">
        <v>8</v>
      </c>
      <c r="M157" s="61"/>
      <c r="N157" s="6"/>
      <c r="O157" s="60" t="s">
        <v>9</v>
      </c>
      <c r="P157" s="61"/>
      <c r="Q157" s="6"/>
      <c r="R157" s="60" t="s">
        <v>10</v>
      </c>
      <c r="S157" s="61"/>
      <c r="T157" s="8"/>
      <c r="U157" s="9" t="s">
        <v>11</v>
      </c>
      <c r="V157" s="9" t="s">
        <v>12</v>
      </c>
    </row>
    <row r="158" spans="2:22" ht="15.75" customHeight="1">
      <c r="B158" s="10"/>
      <c r="C158" s="11" t="s">
        <v>13</v>
      </c>
      <c r="D158" s="11" t="s">
        <v>14</v>
      </c>
      <c r="E158" s="11"/>
      <c r="F158" s="11" t="s">
        <v>13</v>
      </c>
      <c r="G158" s="11" t="s">
        <v>14</v>
      </c>
      <c r="H158" s="11"/>
      <c r="I158" s="11" t="s">
        <v>13</v>
      </c>
      <c r="J158" s="11" t="s">
        <v>14</v>
      </c>
      <c r="K158" s="11"/>
      <c r="L158" s="11" t="s">
        <v>13</v>
      </c>
      <c r="M158" s="11" t="s">
        <v>14</v>
      </c>
      <c r="N158" s="11"/>
      <c r="O158" s="11" t="s">
        <v>13</v>
      </c>
      <c r="P158" s="11" t="s">
        <v>14</v>
      </c>
      <c r="Q158" s="11"/>
      <c r="R158" s="11" t="s">
        <v>13</v>
      </c>
      <c r="S158" s="11" t="s">
        <v>14</v>
      </c>
      <c r="T158" s="11"/>
      <c r="U158" s="11" t="s">
        <v>15</v>
      </c>
      <c r="V158" s="11" t="s">
        <v>14</v>
      </c>
    </row>
    <row r="159" spans="2:22" ht="15.75" customHeight="1">
      <c r="B159" s="10" t="s">
        <v>51</v>
      </c>
      <c r="C159" s="11"/>
      <c r="D159" s="11"/>
      <c r="E159" s="11"/>
      <c r="F159" s="11">
        <v>1</v>
      </c>
      <c r="G159" s="11">
        <v>8</v>
      </c>
      <c r="H159" s="11" t="s">
        <v>17</v>
      </c>
      <c r="I159" s="11">
        <v>1</v>
      </c>
      <c r="J159" s="11">
        <v>8</v>
      </c>
      <c r="K159" s="11" t="s">
        <v>17</v>
      </c>
      <c r="L159" s="11">
        <v>1</v>
      </c>
      <c r="M159" s="11">
        <v>8</v>
      </c>
      <c r="N159" s="11" t="s">
        <v>17</v>
      </c>
      <c r="O159" s="11"/>
      <c r="P159" s="11"/>
      <c r="Q159" s="11"/>
      <c r="R159" s="11"/>
      <c r="S159" s="11"/>
      <c r="T159" s="11"/>
      <c r="U159" s="11">
        <f>COUNT(C159,F159,I159,L159,O159,R159,#REF!)</f>
        <v>3</v>
      </c>
      <c r="V159" s="13">
        <f>SUM(D159+G159+J159+M159+P159+S159)</f>
        <v>24</v>
      </c>
    </row>
    <row r="160" spans="2:22" ht="15.75" customHeight="1">
      <c r="B160" s="10" t="s">
        <v>29</v>
      </c>
      <c r="C160" s="11"/>
      <c r="D160" s="11"/>
      <c r="E160" s="11"/>
      <c r="F160" s="11"/>
      <c r="G160" s="11"/>
      <c r="H160" s="11"/>
      <c r="I160" s="11">
        <v>2</v>
      </c>
      <c r="J160" s="11">
        <v>7</v>
      </c>
      <c r="K160" s="11" t="s">
        <v>17</v>
      </c>
      <c r="L160" s="11">
        <v>2</v>
      </c>
      <c r="M160" s="11">
        <v>7</v>
      </c>
      <c r="N160" s="11" t="s">
        <v>17</v>
      </c>
      <c r="O160" s="11"/>
      <c r="P160" s="11"/>
      <c r="Q160" s="11"/>
      <c r="R160" s="11"/>
      <c r="S160" s="11"/>
      <c r="T160" s="11"/>
      <c r="U160" s="11">
        <f>COUNT(C160,F160,I160,L160,O160,R160,#REF!)</f>
        <v>2</v>
      </c>
      <c r="V160" s="13">
        <f>SUM(D160+G160+J160+M160+P160+S160)</f>
        <v>14</v>
      </c>
    </row>
    <row r="161" spans="2:22" ht="15.75" customHeight="1"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>
        <f t="shared" ref="U159:U162" si="32">COUNT(C161,F161,I161,L161,O161,R161,#REF!)</f>
        <v>0</v>
      </c>
      <c r="V161" s="13">
        <f t="shared" ref="V159:V162" si="33">SUM(D161+G161+J161+M161+P161+S161)</f>
        <v>0</v>
      </c>
    </row>
    <row r="162" spans="2:22" ht="15.75" customHeight="1"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>
        <f t="shared" si="32"/>
        <v>0</v>
      </c>
      <c r="V162" s="13">
        <f t="shared" si="33"/>
        <v>0</v>
      </c>
    </row>
    <row r="163" spans="2:22" ht="15.75" customHeight="1">
      <c r="B163" s="72" t="s">
        <v>52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4"/>
    </row>
    <row r="164" spans="2:22" ht="15.75" customHeight="1">
      <c r="B164" s="2" t="s">
        <v>1</v>
      </c>
      <c r="C164" s="58" t="s">
        <v>2</v>
      </c>
      <c r="D164" s="59"/>
      <c r="E164" s="3" t="s">
        <v>3</v>
      </c>
      <c r="F164" s="58" t="s">
        <v>2</v>
      </c>
      <c r="G164" s="59"/>
      <c r="H164" s="3" t="s">
        <v>3</v>
      </c>
      <c r="I164" s="58" t="s">
        <v>2</v>
      </c>
      <c r="J164" s="59"/>
      <c r="K164" s="3" t="s">
        <v>3</v>
      </c>
      <c r="L164" s="58" t="s">
        <v>2</v>
      </c>
      <c r="M164" s="59"/>
      <c r="N164" s="3" t="s">
        <v>3</v>
      </c>
      <c r="O164" s="58" t="s">
        <v>2</v>
      </c>
      <c r="P164" s="59"/>
      <c r="Q164" s="3" t="s">
        <v>3</v>
      </c>
      <c r="R164" s="58" t="s">
        <v>2</v>
      </c>
      <c r="S164" s="59"/>
      <c r="T164" s="4" t="s">
        <v>3</v>
      </c>
      <c r="U164" s="58" t="s">
        <v>4</v>
      </c>
      <c r="V164" s="59"/>
    </row>
    <row r="165" spans="2:22" ht="15.75" customHeight="1">
      <c r="B165" s="5" t="s">
        <v>5</v>
      </c>
      <c r="C165" s="65" t="s">
        <v>6</v>
      </c>
      <c r="D165" s="61"/>
      <c r="E165" s="6"/>
      <c r="F165" s="65" t="s">
        <v>7</v>
      </c>
      <c r="G165" s="61"/>
      <c r="H165" s="7"/>
      <c r="I165" s="60" t="s">
        <v>8</v>
      </c>
      <c r="J165" s="61"/>
      <c r="K165" s="6"/>
      <c r="L165" s="60" t="s">
        <v>8</v>
      </c>
      <c r="M165" s="61"/>
      <c r="N165" s="6"/>
      <c r="O165" s="60" t="s">
        <v>9</v>
      </c>
      <c r="P165" s="61"/>
      <c r="Q165" s="6"/>
      <c r="R165" s="60" t="s">
        <v>10</v>
      </c>
      <c r="S165" s="61"/>
      <c r="T165" s="8"/>
      <c r="U165" s="9" t="s">
        <v>11</v>
      </c>
      <c r="V165" s="9" t="s">
        <v>12</v>
      </c>
    </row>
    <row r="166" spans="2:22" ht="15.75" customHeight="1">
      <c r="B166" s="10"/>
      <c r="C166" s="11" t="s">
        <v>13</v>
      </c>
      <c r="D166" s="11" t="s">
        <v>14</v>
      </c>
      <c r="E166" s="11"/>
      <c r="F166" s="11" t="s">
        <v>13</v>
      </c>
      <c r="G166" s="11" t="s">
        <v>14</v>
      </c>
      <c r="H166" s="11"/>
      <c r="I166" s="11" t="s">
        <v>13</v>
      </c>
      <c r="J166" s="11" t="s">
        <v>14</v>
      </c>
      <c r="K166" s="11"/>
      <c r="L166" s="11" t="s">
        <v>13</v>
      </c>
      <c r="M166" s="11" t="s">
        <v>14</v>
      </c>
      <c r="N166" s="11"/>
      <c r="O166" s="11" t="s">
        <v>13</v>
      </c>
      <c r="P166" s="11" t="s">
        <v>14</v>
      </c>
      <c r="Q166" s="11"/>
      <c r="R166" s="11" t="s">
        <v>13</v>
      </c>
      <c r="S166" s="11" t="s">
        <v>14</v>
      </c>
      <c r="T166" s="11"/>
      <c r="U166" s="11" t="s">
        <v>15</v>
      </c>
      <c r="V166" s="11" t="s">
        <v>14</v>
      </c>
    </row>
    <row r="167" spans="2:22" ht="15.75" customHeight="1">
      <c r="B167" s="10" t="s">
        <v>53</v>
      </c>
      <c r="C167" s="11">
        <v>1</v>
      </c>
      <c r="D167" s="11">
        <v>8</v>
      </c>
      <c r="E167" s="11" t="s">
        <v>17</v>
      </c>
      <c r="F167" s="11"/>
      <c r="G167" s="11"/>
      <c r="H167" s="11"/>
      <c r="I167" s="11">
        <v>1</v>
      </c>
      <c r="J167" s="11">
        <v>8</v>
      </c>
      <c r="K167" s="11" t="s">
        <v>17</v>
      </c>
      <c r="L167" s="11">
        <v>1</v>
      </c>
      <c r="M167" s="11">
        <v>8</v>
      </c>
      <c r="N167" s="11" t="s">
        <v>17</v>
      </c>
      <c r="O167" s="11"/>
      <c r="P167" s="11"/>
      <c r="Q167" s="11"/>
      <c r="R167" s="11"/>
      <c r="S167" s="11"/>
      <c r="T167" s="11"/>
      <c r="U167" s="11">
        <f t="shared" ref="U167:U171" si="34">COUNT(C167,F167,I167,L167,O167,R167,#REF!)</f>
        <v>3</v>
      </c>
      <c r="V167" s="13">
        <f t="shared" ref="V167:V171" si="35">SUM(D167+G167+J167+M167+P167+S167)</f>
        <v>24</v>
      </c>
    </row>
    <row r="168" spans="2:22" ht="15.75" customHeight="1"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>
        <f t="shared" si="34"/>
        <v>0</v>
      </c>
      <c r="V168" s="13">
        <f t="shared" si="35"/>
        <v>0</v>
      </c>
    </row>
    <row r="169" spans="2:22" ht="15.75" customHeight="1"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>
        <f t="shared" si="34"/>
        <v>0</v>
      </c>
      <c r="V169" s="13">
        <f t="shared" si="35"/>
        <v>0</v>
      </c>
    </row>
    <row r="170" spans="2:22" ht="15.75" customHeight="1"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>
        <f t="shared" si="34"/>
        <v>0</v>
      </c>
      <c r="V170" s="13">
        <f t="shared" si="35"/>
        <v>0</v>
      </c>
    </row>
    <row r="171" spans="2:22" ht="15.75" customHeight="1"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>
        <f t="shared" si="34"/>
        <v>0</v>
      </c>
      <c r="V171" s="13">
        <f t="shared" si="35"/>
        <v>0</v>
      </c>
    </row>
    <row r="172" spans="2:22" ht="15.75" customHeight="1">
      <c r="B172" s="62" t="s">
        <v>54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4"/>
    </row>
    <row r="173" spans="2:22" ht="15.75" customHeight="1">
      <c r="B173" s="2" t="s">
        <v>1</v>
      </c>
      <c r="C173" s="58" t="s">
        <v>2</v>
      </c>
      <c r="D173" s="59"/>
      <c r="E173" s="3" t="s">
        <v>3</v>
      </c>
      <c r="F173" s="58" t="s">
        <v>2</v>
      </c>
      <c r="G173" s="59"/>
      <c r="H173" s="3" t="s">
        <v>3</v>
      </c>
      <c r="I173" s="58" t="s">
        <v>2</v>
      </c>
      <c r="J173" s="59"/>
      <c r="K173" s="3" t="s">
        <v>3</v>
      </c>
      <c r="L173" s="58" t="s">
        <v>2</v>
      </c>
      <c r="M173" s="59"/>
      <c r="N173" s="3" t="s">
        <v>3</v>
      </c>
      <c r="O173" s="58" t="s">
        <v>2</v>
      </c>
      <c r="P173" s="59"/>
      <c r="Q173" s="3" t="s">
        <v>3</v>
      </c>
      <c r="R173" s="58" t="s">
        <v>2</v>
      </c>
      <c r="S173" s="59"/>
      <c r="T173" s="4" t="s">
        <v>3</v>
      </c>
      <c r="U173" s="58" t="s">
        <v>4</v>
      </c>
      <c r="V173" s="59"/>
    </row>
    <row r="174" spans="2:22" ht="15.75" customHeight="1">
      <c r="B174" s="5" t="s">
        <v>5</v>
      </c>
      <c r="C174" s="65" t="s">
        <v>6</v>
      </c>
      <c r="D174" s="61"/>
      <c r="E174" s="6"/>
      <c r="F174" s="65" t="s">
        <v>7</v>
      </c>
      <c r="G174" s="61"/>
      <c r="H174" s="7"/>
      <c r="I174" s="60" t="s">
        <v>8</v>
      </c>
      <c r="J174" s="61"/>
      <c r="K174" s="6"/>
      <c r="L174" s="60" t="s">
        <v>8</v>
      </c>
      <c r="M174" s="61"/>
      <c r="N174" s="6"/>
      <c r="O174" s="60" t="s">
        <v>9</v>
      </c>
      <c r="P174" s="61"/>
      <c r="Q174" s="6"/>
      <c r="R174" s="60" t="s">
        <v>10</v>
      </c>
      <c r="S174" s="61"/>
      <c r="T174" s="8"/>
      <c r="U174" s="9" t="s">
        <v>11</v>
      </c>
      <c r="V174" s="9" t="s">
        <v>12</v>
      </c>
    </row>
    <row r="175" spans="2:22" ht="15.75" customHeight="1">
      <c r="B175" s="10"/>
      <c r="C175" s="11" t="s">
        <v>13</v>
      </c>
      <c r="D175" s="11" t="s">
        <v>14</v>
      </c>
      <c r="E175" s="11"/>
      <c r="F175" s="11" t="s">
        <v>13</v>
      </c>
      <c r="G175" s="11" t="s">
        <v>14</v>
      </c>
      <c r="H175" s="11"/>
      <c r="I175" s="11" t="s">
        <v>13</v>
      </c>
      <c r="J175" s="11" t="s">
        <v>14</v>
      </c>
      <c r="K175" s="11"/>
      <c r="L175" s="11" t="s">
        <v>13</v>
      </c>
      <c r="M175" s="11" t="s">
        <v>14</v>
      </c>
      <c r="N175" s="11"/>
      <c r="O175" s="11" t="s">
        <v>13</v>
      </c>
      <c r="P175" s="11" t="s">
        <v>14</v>
      </c>
      <c r="Q175" s="11"/>
      <c r="R175" s="11" t="s">
        <v>13</v>
      </c>
      <c r="S175" s="11" t="s">
        <v>14</v>
      </c>
      <c r="T175" s="11"/>
      <c r="U175" s="11" t="s">
        <v>15</v>
      </c>
      <c r="V175" s="11" t="s">
        <v>14</v>
      </c>
    </row>
    <row r="176" spans="2:22" ht="15.75" customHeight="1">
      <c r="B176" s="10" t="s">
        <v>56</v>
      </c>
      <c r="C176" s="11"/>
      <c r="D176" s="11"/>
      <c r="E176" s="11"/>
      <c r="F176" s="11">
        <v>1</v>
      </c>
      <c r="G176" s="11">
        <v>8</v>
      </c>
      <c r="H176" s="11" t="s">
        <v>17</v>
      </c>
      <c r="I176" s="11">
        <v>1</v>
      </c>
      <c r="J176" s="11">
        <v>8</v>
      </c>
      <c r="K176" s="11" t="s">
        <v>17</v>
      </c>
      <c r="L176" s="11">
        <v>1</v>
      </c>
      <c r="M176" s="11">
        <v>8</v>
      </c>
      <c r="N176" s="11" t="s">
        <v>17</v>
      </c>
      <c r="O176" s="11"/>
      <c r="P176" s="11"/>
      <c r="Q176" s="11"/>
      <c r="R176" s="11"/>
      <c r="S176" s="11"/>
      <c r="T176" s="11"/>
      <c r="U176" s="11">
        <f>COUNT(C176,F176,I176,L176,O176,R176,#REF!)</f>
        <v>3</v>
      </c>
      <c r="V176" s="13">
        <f>SUM(D176+G176+J176+M176+P176+S176)</f>
        <v>24</v>
      </c>
    </row>
    <row r="177" spans="2:22" ht="15.75" customHeight="1">
      <c r="B177" s="10" t="s">
        <v>55</v>
      </c>
      <c r="C177" s="11">
        <v>1</v>
      </c>
      <c r="D177" s="11">
        <v>8</v>
      </c>
      <c r="E177" s="11" t="s">
        <v>17</v>
      </c>
      <c r="F177" s="11"/>
      <c r="G177" s="11"/>
      <c r="H177" s="11"/>
      <c r="I177" s="11">
        <v>4</v>
      </c>
      <c r="J177" s="11">
        <v>5</v>
      </c>
      <c r="K177" s="11" t="s">
        <v>17</v>
      </c>
      <c r="L177" s="11">
        <v>4</v>
      </c>
      <c r="M177" s="11">
        <v>5</v>
      </c>
      <c r="N177" s="11" t="s">
        <v>17</v>
      </c>
      <c r="O177" s="11"/>
      <c r="P177" s="11"/>
      <c r="Q177" s="11"/>
      <c r="R177" s="11"/>
      <c r="S177" s="11"/>
      <c r="T177" s="11"/>
      <c r="U177" s="11">
        <f>COUNT(C177,F177,I177,L177,O177,R177,#REF!)</f>
        <v>3</v>
      </c>
      <c r="V177" s="13">
        <f>SUM(D177+G177+J177+M177+P177+S177)</f>
        <v>18</v>
      </c>
    </row>
    <row r="178" spans="2:22" ht="15.75" customHeight="1">
      <c r="B178" s="10" t="s">
        <v>57</v>
      </c>
      <c r="C178" s="11"/>
      <c r="D178" s="11"/>
      <c r="E178" s="11"/>
      <c r="F178" s="11">
        <v>7</v>
      </c>
      <c r="G178" s="11">
        <v>2</v>
      </c>
      <c r="H178" s="11" t="s">
        <v>17</v>
      </c>
      <c r="I178" s="11">
        <v>3</v>
      </c>
      <c r="J178" s="11">
        <v>6</v>
      </c>
      <c r="K178" s="11" t="s">
        <v>17</v>
      </c>
      <c r="L178" s="11">
        <v>3</v>
      </c>
      <c r="M178" s="11">
        <v>6</v>
      </c>
      <c r="N178" s="11" t="s">
        <v>17</v>
      </c>
      <c r="O178" s="11"/>
      <c r="P178" s="11"/>
      <c r="Q178" s="11"/>
      <c r="R178" s="11"/>
      <c r="S178" s="11"/>
      <c r="T178" s="11"/>
      <c r="U178" s="11">
        <f>COUNT(C178,F178,I178,L178,O178,R178,#REF!)</f>
        <v>3</v>
      </c>
      <c r="V178" s="13">
        <f>SUM(D178+G178+J178+M178+P178+S178)</f>
        <v>14</v>
      </c>
    </row>
    <row r="179" spans="2:22" ht="15.75" customHeight="1">
      <c r="B179" s="10" t="s">
        <v>58</v>
      </c>
      <c r="C179" s="11"/>
      <c r="D179" s="11"/>
      <c r="E179" s="11"/>
      <c r="F179" s="11"/>
      <c r="G179" s="11"/>
      <c r="H179" s="11"/>
      <c r="I179" s="11">
        <v>2</v>
      </c>
      <c r="J179" s="11">
        <v>7</v>
      </c>
      <c r="K179" s="11" t="s">
        <v>17</v>
      </c>
      <c r="L179" s="11">
        <v>2</v>
      </c>
      <c r="M179" s="11">
        <v>7</v>
      </c>
      <c r="N179" s="11" t="s">
        <v>17</v>
      </c>
      <c r="O179" s="11"/>
      <c r="P179" s="11"/>
      <c r="Q179" s="11"/>
      <c r="R179" s="11"/>
      <c r="S179" s="11"/>
      <c r="T179" s="11"/>
      <c r="U179" s="11">
        <f>COUNT(C179,F179,I179,L179,O179,R179,#REF!)</f>
        <v>2</v>
      </c>
      <c r="V179" s="13">
        <f>SUM(D179+G179+J179+M179+P179+S179)</f>
        <v>14</v>
      </c>
    </row>
    <row r="180" spans="2:22" ht="15.75" customHeight="1">
      <c r="B180" s="62" t="s">
        <v>59</v>
      </c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4"/>
    </row>
    <row r="181" spans="2:22" ht="15.75" customHeight="1">
      <c r="B181" s="2" t="s">
        <v>1</v>
      </c>
      <c r="C181" s="58" t="s">
        <v>2</v>
      </c>
      <c r="D181" s="59"/>
      <c r="E181" s="3" t="s">
        <v>3</v>
      </c>
      <c r="F181" s="58" t="s">
        <v>2</v>
      </c>
      <c r="G181" s="59"/>
      <c r="H181" s="3" t="s">
        <v>3</v>
      </c>
      <c r="I181" s="58" t="s">
        <v>2</v>
      </c>
      <c r="J181" s="59"/>
      <c r="K181" s="3" t="s">
        <v>3</v>
      </c>
      <c r="L181" s="58" t="s">
        <v>2</v>
      </c>
      <c r="M181" s="59"/>
      <c r="N181" s="3" t="s">
        <v>3</v>
      </c>
      <c r="O181" s="58" t="s">
        <v>2</v>
      </c>
      <c r="P181" s="59"/>
      <c r="Q181" s="3" t="s">
        <v>3</v>
      </c>
      <c r="R181" s="58" t="s">
        <v>2</v>
      </c>
      <c r="S181" s="59"/>
      <c r="T181" s="4" t="s">
        <v>3</v>
      </c>
      <c r="U181" s="58" t="s">
        <v>4</v>
      </c>
      <c r="V181" s="59"/>
    </row>
    <row r="182" spans="2:22" ht="15.75" customHeight="1">
      <c r="B182" s="5" t="s">
        <v>5</v>
      </c>
      <c r="C182" s="65" t="s">
        <v>6</v>
      </c>
      <c r="D182" s="61"/>
      <c r="E182" s="6"/>
      <c r="F182" s="65" t="s">
        <v>7</v>
      </c>
      <c r="G182" s="61"/>
      <c r="H182" s="7"/>
      <c r="I182" s="60" t="s">
        <v>8</v>
      </c>
      <c r="J182" s="61"/>
      <c r="K182" s="6"/>
      <c r="L182" s="60" t="s">
        <v>8</v>
      </c>
      <c r="M182" s="61"/>
      <c r="N182" s="6"/>
      <c r="O182" s="60" t="s">
        <v>9</v>
      </c>
      <c r="P182" s="61"/>
      <c r="Q182" s="6"/>
      <c r="R182" s="60" t="s">
        <v>10</v>
      </c>
      <c r="S182" s="61"/>
      <c r="T182" s="8"/>
      <c r="U182" s="9" t="s">
        <v>11</v>
      </c>
      <c r="V182" s="9" t="s">
        <v>12</v>
      </c>
    </row>
    <row r="183" spans="2:22" ht="15.75" customHeight="1">
      <c r="B183" s="10"/>
      <c r="C183" s="11" t="s">
        <v>13</v>
      </c>
      <c r="D183" s="11" t="s">
        <v>14</v>
      </c>
      <c r="E183" s="11"/>
      <c r="F183" s="11" t="s">
        <v>13</v>
      </c>
      <c r="G183" s="11" t="s">
        <v>14</v>
      </c>
      <c r="H183" s="11"/>
      <c r="I183" s="11" t="s">
        <v>13</v>
      </c>
      <c r="J183" s="11" t="s">
        <v>14</v>
      </c>
      <c r="K183" s="11"/>
      <c r="L183" s="11" t="s">
        <v>13</v>
      </c>
      <c r="M183" s="11" t="s">
        <v>60</v>
      </c>
      <c r="N183" s="11"/>
      <c r="O183" s="11" t="s">
        <v>13</v>
      </c>
      <c r="P183" s="11" t="s">
        <v>14</v>
      </c>
      <c r="Q183" s="11"/>
      <c r="R183" s="11" t="s">
        <v>13</v>
      </c>
      <c r="S183" s="11" t="s">
        <v>14</v>
      </c>
      <c r="T183" s="11"/>
      <c r="U183" s="11" t="s">
        <v>15</v>
      </c>
      <c r="V183" s="11" t="s">
        <v>14</v>
      </c>
    </row>
    <row r="184" spans="2:22" ht="15.75" customHeight="1">
      <c r="B184" s="10" t="s">
        <v>26</v>
      </c>
      <c r="C184" s="11">
        <v>1</v>
      </c>
      <c r="D184" s="11">
        <v>8</v>
      </c>
      <c r="E184" s="11" t="s">
        <v>17</v>
      </c>
      <c r="F184" s="11">
        <v>1</v>
      </c>
      <c r="G184" s="11">
        <v>8</v>
      </c>
      <c r="H184" s="11" t="s">
        <v>17</v>
      </c>
      <c r="I184" s="11">
        <v>1</v>
      </c>
      <c r="J184" s="11">
        <v>8</v>
      </c>
      <c r="K184" s="11" t="s">
        <v>17</v>
      </c>
      <c r="L184" s="11">
        <v>1</v>
      </c>
      <c r="M184" s="11">
        <v>8</v>
      </c>
      <c r="N184" s="11" t="s">
        <v>17</v>
      </c>
      <c r="O184" s="11"/>
      <c r="P184" s="11"/>
      <c r="Q184" s="11"/>
      <c r="R184" s="11"/>
      <c r="S184" s="11"/>
      <c r="T184" s="11"/>
      <c r="U184" s="11">
        <f>COUNT(C184,F184,I184,L184,O184,R184,#REF!)</f>
        <v>4</v>
      </c>
      <c r="V184" s="13">
        <f>SUM(D184+G184+J184+M184+P184+S184)</f>
        <v>32</v>
      </c>
    </row>
    <row r="185" spans="2:22" ht="15.75" customHeight="1">
      <c r="B185" s="10" t="s">
        <v>27</v>
      </c>
      <c r="C185" s="11">
        <v>2</v>
      </c>
      <c r="D185" s="11">
        <v>7</v>
      </c>
      <c r="E185" s="11" t="s">
        <v>17</v>
      </c>
      <c r="F185" s="11">
        <v>2</v>
      </c>
      <c r="G185" s="11">
        <v>7</v>
      </c>
      <c r="H185" s="11" t="s">
        <v>17</v>
      </c>
      <c r="I185" s="11">
        <v>2</v>
      </c>
      <c r="J185" s="11">
        <v>7</v>
      </c>
      <c r="K185" s="11" t="s">
        <v>17</v>
      </c>
      <c r="L185" s="11">
        <v>2</v>
      </c>
      <c r="M185" s="11">
        <v>7</v>
      </c>
      <c r="N185" s="11" t="s">
        <v>17</v>
      </c>
      <c r="O185" s="11"/>
      <c r="P185" s="11"/>
      <c r="Q185" s="11"/>
      <c r="R185" s="11"/>
      <c r="S185" s="11"/>
      <c r="T185" s="11"/>
      <c r="U185" s="11">
        <f>COUNT(C185,F185,I185,L185,O185,R185,#REF!)</f>
        <v>4</v>
      </c>
      <c r="V185" s="13">
        <f>SUM(D185+G185+J185+M185+P185+S185)</f>
        <v>28</v>
      </c>
    </row>
    <row r="186" spans="2:22" ht="15.75" customHeight="1">
      <c r="B186" s="10" t="s">
        <v>61</v>
      </c>
      <c r="C186" s="11">
        <v>3</v>
      </c>
      <c r="D186" s="11">
        <v>6</v>
      </c>
      <c r="E186" s="11" t="s">
        <v>17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>
        <f>COUNT(C186,F186,I186,L186,O186,R186,#REF!)</f>
        <v>1</v>
      </c>
      <c r="V186" s="13">
        <f>SUM(D186+G186+J186+M186+P186+S186)</f>
        <v>6</v>
      </c>
    </row>
    <row r="187" spans="2:22" ht="15.75" customHeight="1"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>
        <f t="shared" ref="U184:U187" si="36">COUNT(C187,F187,I187,L187,O187,R187,#REF!)</f>
        <v>0</v>
      </c>
      <c r="V187" s="13">
        <f t="shared" ref="V184:V187" si="37">SUM(D187+G187+J187+M187+P187+S187)</f>
        <v>0</v>
      </c>
    </row>
    <row r="188" spans="2:22" ht="15.75" customHeight="1">
      <c r="B188" s="62" t="s">
        <v>62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4"/>
    </row>
    <row r="189" spans="2:22" ht="15.75" customHeight="1">
      <c r="B189" s="2" t="s">
        <v>1</v>
      </c>
      <c r="C189" s="58" t="s">
        <v>2</v>
      </c>
      <c r="D189" s="59"/>
      <c r="E189" s="3" t="s">
        <v>3</v>
      </c>
      <c r="F189" s="58" t="s">
        <v>2</v>
      </c>
      <c r="G189" s="59"/>
      <c r="H189" s="3" t="s">
        <v>3</v>
      </c>
      <c r="I189" s="58" t="s">
        <v>2</v>
      </c>
      <c r="J189" s="59"/>
      <c r="K189" s="3" t="s">
        <v>3</v>
      </c>
      <c r="L189" s="58" t="s">
        <v>2</v>
      </c>
      <c r="M189" s="59"/>
      <c r="N189" s="3" t="s">
        <v>3</v>
      </c>
      <c r="O189" s="58" t="s">
        <v>2</v>
      </c>
      <c r="P189" s="59"/>
      <c r="Q189" s="3" t="s">
        <v>3</v>
      </c>
      <c r="R189" s="58" t="s">
        <v>2</v>
      </c>
      <c r="S189" s="59"/>
      <c r="T189" s="4" t="s">
        <v>3</v>
      </c>
      <c r="U189" s="58" t="s">
        <v>4</v>
      </c>
      <c r="V189" s="59"/>
    </row>
    <row r="190" spans="2:22" ht="15.75" customHeight="1">
      <c r="B190" s="5" t="s">
        <v>5</v>
      </c>
      <c r="C190" s="65" t="s">
        <v>6</v>
      </c>
      <c r="D190" s="61"/>
      <c r="E190" s="6"/>
      <c r="F190" s="65" t="s">
        <v>7</v>
      </c>
      <c r="G190" s="61"/>
      <c r="H190" s="7"/>
      <c r="I190" s="60" t="s">
        <v>8</v>
      </c>
      <c r="J190" s="61"/>
      <c r="K190" s="6"/>
      <c r="L190" s="60" t="s">
        <v>8</v>
      </c>
      <c r="M190" s="61"/>
      <c r="N190" s="6"/>
      <c r="O190" s="60" t="s">
        <v>9</v>
      </c>
      <c r="P190" s="61"/>
      <c r="Q190" s="6"/>
      <c r="R190" s="60" t="s">
        <v>10</v>
      </c>
      <c r="S190" s="61"/>
      <c r="T190" s="8"/>
      <c r="U190" s="9" t="s">
        <v>11</v>
      </c>
      <c r="V190" s="9" t="s">
        <v>12</v>
      </c>
    </row>
    <row r="191" spans="2:22" ht="15.75" customHeight="1">
      <c r="B191" s="10"/>
      <c r="C191" s="11" t="s">
        <v>13</v>
      </c>
      <c r="D191" s="11" t="s">
        <v>14</v>
      </c>
      <c r="E191" s="11"/>
      <c r="F191" s="11" t="s">
        <v>13</v>
      </c>
      <c r="G191" s="11" t="s">
        <v>14</v>
      </c>
      <c r="H191" s="11"/>
      <c r="I191" s="11" t="s">
        <v>13</v>
      </c>
      <c r="J191" s="11" t="s">
        <v>14</v>
      </c>
      <c r="K191" s="11"/>
      <c r="L191" s="11" t="s">
        <v>13</v>
      </c>
      <c r="M191" s="11" t="s">
        <v>14</v>
      </c>
      <c r="N191" s="11"/>
      <c r="O191" s="11" t="s">
        <v>13</v>
      </c>
      <c r="P191" s="11" t="s">
        <v>14</v>
      </c>
      <c r="Q191" s="11"/>
      <c r="R191" s="11" t="s">
        <v>13</v>
      </c>
      <c r="S191" s="11" t="s">
        <v>14</v>
      </c>
      <c r="T191" s="11"/>
      <c r="U191" s="11" t="s">
        <v>15</v>
      </c>
      <c r="V191" s="11" t="s">
        <v>14</v>
      </c>
    </row>
    <row r="192" spans="2:22" ht="15.75" customHeight="1">
      <c r="B192" s="10" t="s">
        <v>58</v>
      </c>
      <c r="C192" s="11">
        <v>1</v>
      </c>
      <c r="D192" s="11">
        <v>8</v>
      </c>
      <c r="E192" s="11" t="s">
        <v>17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>
        <f t="shared" ref="U192:U195" si="38">COUNT(C192,F192,I192,L192,O192,R192,#REF!)</f>
        <v>1</v>
      </c>
      <c r="V192" s="13">
        <f t="shared" ref="V192:V195" si="39">SUM(D192+G192+J192+M192+P192+S192)</f>
        <v>8</v>
      </c>
    </row>
    <row r="193" spans="2:22" ht="15.75" customHeight="1">
      <c r="B193" s="10" t="s">
        <v>24</v>
      </c>
      <c r="C193" s="11">
        <v>2</v>
      </c>
      <c r="D193" s="11">
        <v>7</v>
      </c>
      <c r="E193" s="11" t="s">
        <v>17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>
        <f t="shared" si="38"/>
        <v>1</v>
      </c>
      <c r="V193" s="13">
        <f t="shared" si="39"/>
        <v>7</v>
      </c>
    </row>
    <row r="194" spans="2:22" ht="15.75" customHeight="1">
      <c r="B194" s="10" t="s">
        <v>22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>
        <f t="shared" si="38"/>
        <v>0</v>
      </c>
      <c r="V194" s="13">
        <f t="shared" si="39"/>
        <v>0</v>
      </c>
    </row>
    <row r="195" spans="2:22" ht="15.75" customHeight="1">
      <c r="B195" s="10" t="s">
        <v>22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>
        <f t="shared" si="38"/>
        <v>0</v>
      </c>
      <c r="V195" s="13">
        <f t="shared" si="39"/>
        <v>0</v>
      </c>
    </row>
    <row r="196" spans="2:22" ht="15.75" customHeight="1">
      <c r="B196" s="72" t="s">
        <v>63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4"/>
    </row>
    <row r="197" spans="2:22" ht="15.75" customHeight="1">
      <c r="B197" s="2" t="s">
        <v>1</v>
      </c>
      <c r="C197" s="58" t="s">
        <v>2</v>
      </c>
      <c r="D197" s="59"/>
      <c r="E197" s="3" t="s">
        <v>3</v>
      </c>
      <c r="F197" s="58" t="s">
        <v>2</v>
      </c>
      <c r="G197" s="59"/>
      <c r="H197" s="3" t="s">
        <v>3</v>
      </c>
      <c r="I197" s="58" t="s">
        <v>2</v>
      </c>
      <c r="J197" s="59"/>
      <c r="K197" s="3" t="s">
        <v>3</v>
      </c>
      <c r="L197" s="58" t="s">
        <v>2</v>
      </c>
      <c r="M197" s="59"/>
      <c r="N197" s="3" t="s">
        <v>3</v>
      </c>
      <c r="O197" s="58" t="s">
        <v>2</v>
      </c>
      <c r="P197" s="59"/>
      <c r="Q197" s="3" t="s">
        <v>3</v>
      </c>
      <c r="R197" s="58" t="s">
        <v>2</v>
      </c>
      <c r="S197" s="59"/>
      <c r="T197" s="4" t="s">
        <v>3</v>
      </c>
      <c r="U197" s="58" t="s">
        <v>4</v>
      </c>
      <c r="V197" s="59"/>
    </row>
    <row r="198" spans="2:22" ht="15.75" customHeight="1">
      <c r="B198" s="5" t="s">
        <v>5</v>
      </c>
      <c r="C198" s="65" t="s">
        <v>6</v>
      </c>
      <c r="D198" s="61"/>
      <c r="E198" s="6"/>
      <c r="F198" s="65" t="s">
        <v>7</v>
      </c>
      <c r="G198" s="61"/>
      <c r="H198" s="7"/>
      <c r="I198" s="60" t="s">
        <v>8</v>
      </c>
      <c r="J198" s="61"/>
      <c r="K198" s="6"/>
      <c r="L198" s="60" t="s">
        <v>8</v>
      </c>
      <c r="M198" s="61"/>
      <c r="N198" s="6"/>
      <c r="O198" s="60" t="s">
        <v>9</v>
      </c>
      <c r="P198" s="61"/>
      <c r="Q198" s="6"/>
      <c r="R198" s="60" t="s">
        <v>10</v>
      </c>
      <c r="S198" s="61"/>
      <c r="T198" s="8"/>
      <c r="U198" s="9" t="s">
        <v>11</v>
      </c>
      <c r="V198" s="9" t="s">
        <v>12</v>
      </c>
    </row>
    <row r="199" spans="2:22" ht="15.75" customHeight="1">
      <c r="B199" s="10"/>
      <c r="C199" s="11" t="s">
        <v>13</v>
      </c>
      <c r="D199" s="11" t="s">
        <v>14</v>
      </c>
      <c r="E199" s="11"/>
      <c r="F199" s="11" t="s">
        <v>13</v>
      </c>
      <c r="G199" s="11" t="s">
        <v>14</v>
      </c>
      <c r="H199" s="11"/>
      <c r="I199" s="11" t="s">
        <v>13</v>
      </c>
      <c r="J199" s="11" t="s">
        <v>14</v>
      </c>
      <c r="K199" s="11"/>
      <c r="L199" s="11" t="s">
        <v>13</v>
      </c>
      <c r="M199" s="11" t="s">
        <v>14</v>
      </c>
      <c r="N199" s="11"/>
      <c r="O199" s="11" t="s">
        <v>13</v>
      </c>
      <c r="P199" s="11" t="s">
        <v>14</v>
      </c>
      <c r="Q199" s="11"/>
      <c r="R199" s="11" t="s">
        <v>13</v>
      </c>
      <c r="S199" s="11" t="s">
        <v>14</v>
      </c>
      <c r="T199" s="11"/>
      <c r="U199" s="11" t="s">
        <v>15</v>
      </c>
      <c r="V199" s="11" t="s">
        <v>14</v>
      </c>
    </row>
    <row r="200" spans="2:22" ht="15.75" customHeight="1">
      <c r="B200" s="10" t="s">
        <v>28</v>
      </c>
      <c r="C200" s="11">
        <v>1</v>
      </c>
      <c r="D200" s="11">
        <v>8</v>
      </c>
      <c r="E200" s="11" t="s">
        <v>17</v>
      </c>
      <c r="F200" s="11">
        <v>2</v>
      </c>
      <c r="G200" s="11">
        <v>7</v>
      </c>
      <c r="H200" s="11" t="s">
        <v>17</v>
      </c>
      <c r="I200" s="11">
        <v>1</v>
      </c>
      <c r="J200" s="11">
        <v>8</v>
      </c>
      <c r="K200" s="11" t="s">
        <v>17</v>
      </c>
      <c r="L200" s="11">
        <v>1</v>
      </c>
      <c r="M200" s="11">
        <v>8</v>
      </c>
      <c r="N200" s="11" t="s">
        <v>17</v>
      </c>
      <c r="O200" s="11"/>
      <c r="P200" s="11"/>
      <c r="Q200" s="11"/>
      <c r="R200" s="11"/>
      <c r="S200" s="11"/>
      <c r="T200" s="11"/>
      <c r="U200" s="11">
        <f>COUNT(C200,F200,I200,L200,O200,R200,#REF!)</f>
        <v>4</v>
      </c>
      <c r="V200" s="13">
        <f>SUM(D200+G200+J200+M200+P200+S200)</f>
        <v>31</v>
      </c>
    </row>
    <row r="201" spans="2:22" ht="15.75" customHeight="1">
      <c r="B201" s="10" t="s">
        <v>27</v>
      </c>
      <c r="C201" s="11">
        <v>2</v>
      </c>
      <c r="D201" s="11">
        <v>7</v>
      </c>
      <c r="E201" s="11" t="s">
        <v>17</v>
      </c>
      <c r="F201" s="11">
        <v>1</v>
      </c>
      <c r="G201" s="11">
        <v>8</v>
      </c>
      <c r="H201" s="11" t="s">
        <v>17</v>
      </c>
      <c r="I201" s="11">
        <v>2</v>
      </c>
      <c r="J201" s="11">
        <v>7</v>
      </c>
      <c r="K201" s="11" t="s">
        <v>17</v>
      </c>
      <c r="L201" s="11">
        <v>2</v>
      </c>
      <c r="M201" s="11">
        <v>7</v>
      </c>
      <c r="N201" s="11" t="s">
        <v>17</v>
      </c>
      <c r="O201" s="11"/>
      <c r="P201" s="11"/>
      <c r="Q201" s="11"/>
      <c r="R201" s="11"/>
      <c r="S201" s="11"/>
      <c r="T201" s="11"/>
      <c r="U201" s="11">
        <f>COUNT(C201,F201,I201,L201,O201,R201,#REF!)</f>
        <v>4</v>
      </c>
      <c r="V201" s="13">
        <f>SUM(D201+G201+J201+M201+P201+S201)</f>
        <v>29</v>
      </c>
    </row>
    <row r="202" spans="2:22" ht="15.75" customHeight="1">
      <c r="B202" s="10" t="s">
        <v>64</v>
      </c>
      <c r="C202" s="11">
        <v>3</v>
      </c>
      <c r="D202" s="11">
        <v>6</v>
      </c>
      <c r="E202" s="11" t="s">
        <v>17</v>
      </c>
      <c r="F202" s="11"/>
      <c r="G202" s="11"/>
      <c r="H202" s="11"/>
      <c r="I202" s="11">
        <v>3</v>
      </c>
      <c r="J202" s="11">
        <v>6</v>
      </c>
      <c r="K202" s="11" t="s">
        <v>17</v>
      </c>
      <c r="L202" s="11">
        <v>3</v>
      </c>
      <c r="M202" s="11">
        <v>6</v>
      </c>
      <c r="N202" s="11" t="s">
        <v>17</v>
      </c>
      <c r="O202" s="11"/>
      <c r="P202" s="11"/>
      <c r="Q202" s="11"/>
      <c r="R202" s="11"/>
      <c r="S202" s="11"/>
      <c r="T202" s="11"/>
      <c r="U202" s="11">
        <f>COUNT(C202,F202,I202,L202,O202,R202,#REF!)</f>
        <v>3</v>
      </c>
      <c r="V202" s="13">
        <f>SUM(D202+G202+J202+M202+P202+S202)</f>
        <v>18</v>
      </c>
    </row>
    <row r="203" spans="2:22" ht="15.75" customHeight="1">
      <c r="B203" s="10" t="s">
        <v>22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>
        <f t="shared" ref="U200:U203" si="40">COUNT(C203,F203,I203,L203,O203,R203,#REF!)</f>
        <v>0</v>
      </c>
      <c r="V203" s="13">
        <f t="shared" ref="V200:V203" si="41">SUM(D203+G203+J203+M203+P203+S203)</f>
        <v>0</v>
      </c>
    </row>
    <row r="204" spans="2:22" ht="15.75" customHeight="1">
      <c r="B204" s="62" t="s">
        <v>65</v>
      </c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4"/>
    </row>
    <row r="205" spans="2:22" ht="15.75" customHeight="1">
      <c r="B205" s="2" t="s">
        <v>1</v>
      </c>
      <c r="C205" s="58" t="s">
        <v>2</v>
      </c>
      <c r="D205" s="59"/>
      <c r="E205" s="3" t="s">
        <v>3</v>
      </c>
      <c r="F205" s="58" t="s">
        <v>2</v>
      </c>
      <c r="G205" s="59"/>
      <c r="H205" s="3" t="s">
        <v>3</v>
      </c>
      <c r="I205" s="58" t="s">
        <v>2</v>
      </c>
      <c r="J205" s="59"/>
      <c r="K205" s="3" t="s">
        <v>3</v>
      </c>
      <c r="L205" s="58" t="s">
        <v>2</v>
      </c>
      <c r="M205" s="59"/>
      <c r="N205" s="3" t="s">
        <v>3</v>
      </c>
      <c r="O205" s="58" t="s">
        <v>2</v>
      </c>
      <c r="P205" s="59"/>
      <c r="Q205" s="3" t="s">
        <v>3</v>
      </c>
      <c r="R205" s="58" t="s">
        <v>2</v>
      </c>
      <c r="S205" s="59"/>
      <c r="T205" s="4" t="s">
        <v>3</v>
      </c>
      <c r="U205" s="58" t="s">
        <v>4</v>
      </c>
      <c r="V205" s="59"/>
    </row>
    <row r="206" spans="2:22" ht="15.75" customHeight="1">
      <c r="B206" s="5" t="s">
        <v>5</v>
      </c>
      <c r="C206" s="65" t="s">
        <v>6</v>
      </c>
      <c r="D206" s="61"/>
      <c r="E206" s="6"/>
      <c r="F206" s="65" t="s">
        <v>7</v>
      </c>
      <c r="G206" s="61"/>
      <c r="H206" s="7"/>
      <c r="I206" s="60" t="s">
        <v>8</v>
      </c>
      <c r="J206" s="61"/>
      <c r="K206" s="6"/>
      <c r="L206" s="60" t="s">
        <v>8</v>
      </c>
      <c r="M206" s="61"/>
      <c r="N206" s="6"/>
      <c r="O206" s="60" t="s">
        <v>9</v>
      </c>
      <c r="P206" s="61"/>
      <c r="Q206" s="6"/>
      <c r="R206" s="60" t="s">
        <v>10</v>
      </c>
      <c r="S206" s="61"/>
      <c r="T206" s="8"/>
      <c r="U206" s="9" t="s">
        <v>11</v>
      </c>
      <c r="V206" s="9" t="s">
        <v>12</v>
      </c>
    </row>
    <row r="207" spans="2:22" ht="15.75" customHeight="1">
      <c r="B207" s="10"/>
      <c r="C207" s="11" t="s">
        <v>13</v>
      </c>
      <c r="D207" s="11" t="s">
        <v>14</v>
      </c>
      <c r="E207" s="11"/>
      <c r="F207" s="11" t="s">
        <v>13</v>
      </c>
      <c r="G207" s="11" t="s">
        <v>14</v>
      </c>
      <c r="H207" s="11"/>
      <c r="I207" s="11" t="s">
        <v>13</v>
      </c>
      <c r="J207" s="11" t="s">
        <v>14</v>
      </c>
      <c r="K207" s="11"/>
      <c r="L207" s="11" t="s">
        <v>13</v>
      </c>
      <c r="M207" s="11" t="s">
        <v>14</v>
      </c>
      <c r="N207" s="11"/>
      <c r="O207" s="11" t="s">
        <v>13</v>
      </c>
      <c r="P207" s="11" t="s">
        <v>14</v>
      </c>
      <c r="Q207" s="11"/>
      <c r="R207" s="11" t="s">
        <v>13</v>
      </c>
      <c r="S207" s="11" t="s">
        <v>14</v>
      </c>
      <c r="T207" s="11"/>
      <c r="U207" s="11" t="s">
        <v>15</v>
      </c>
      <c r="V207" s="11" t="s">
        <v>14</v>
      </c>
    </row>
    <row r="208" spans="2:22" ht="15.75" customHeight="1">
      <c r="B208" s="1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>
        <f t="shared" ref="U208:U211" si="42">COUNT(C208,F208,I208,L208,O208,R208,#REF!)</f>
        <v>0</v>
      </c>
      <c r="V208" s="13">
        <f t="shared" ref="V208:V211" si="43">SUM(D208+G208+J208+M208+P208+S208)</f>
        <v>0</v>
      </c>
    </row>
    <row r="209" spans="2:22" ht="15.75" customHeight="1"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>
        <f t="shared" si="42"/>
        <v>0</v>
      </c>
      <c r="V209" s="13">
        <f t="shared" si="43"/>
        <v>0</v>
      </c>
    </row>
    <row r="210" spans="2:22" ht="15.75" customHeight="1">
      <c r="B210" s="1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>
        <f t="shared" si="42"/>
        <v>0</v>
      </c>
      <c r="V210" s="13">
        <f t="shared" si="43"/>
        <v>0</v>
      </c>
    </row>
    <row r="211" spans="2:22" ht="15.75" customHeight="1">
      <c r="B211" s="10" t="s">
        <v>22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>
        <f t="shared" si="42"/>
        <v>0</v>
      </c>
      <c r="V211" s="13">
        <f t="shared" si="43"/>
        <v>0</v>
      </c>
    </row>
    <row r="212" spans="2:22" ht="15.75" customHeight="1">
      <c r="B212" s="62" t="s">
        <v>66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4"/>
    </row>
    <row r="213" spans="2:22" ht="15.75" customHeight="1">
      <c r="B213" s="2" t="s">
        <v>1</v>
      </c>
      <c r="C213" s="58" t="s">
        <v>2</v>
      </c>
      <c r="D213" s="59"/>
      <c r="E213" s="3" t="s">
        <v>3</v>
      </c>
      <c r="F213" s="58" t="s">
        <v>2</v>
      </c>
      <c r="G213" s="59"/>
      <c r="H213" s="3" t="s">
        <v>3</v>
      </c>
      <c r="I213" s="58" t="s">
        <v>2</v>
      </c>
      <c r="J213" s="59"/>
      <c r="K213" s="3" t="s">
        <v>3</v>
      </c>
      <c r="L213" s="58" t="s">
        <v>2</v>
      </c>
      <c r="M213" s="59"/>
      <c r="N213" s="3" t="s">
        <v>3</v>
      </c>
      <c r="O213" s="58" t="s">
        <v>2</v>
      </c>
      <c r="P213" s="59"/>
      <c r="Q213" s="3" t="s">
        <v>3</v>
      </c>
      <c r="R213" s="58" t="s">
        <v>2</v>
      </c>
      <c r="S213" s="59"/>
      <c r="T213" s="4" t="s">
        <v>3</v>
      </c>
      <c r="U213" s="58" t="s">
        <v>4</v>
      </c>
      <c r="V213" s="59"/>
    </row>
    <row r="214" spans="2:22" ht="15.75" customHeight="1">
      <c r="B214" s="5" t="s">
        <v>5</v>
      </c>
      <c r="C214" s="65" t="s">
        <v>6</v>
      </c>
      <c r="D214" s="61"/>
      <c r="E214" s="6"/>
      <c r="F214" s="65" t="s">
        <v>7</v>
      </c>
      <c r="G214" s="61"/>
      <c r="H214" s="7"/>
      <c r="I214" s="60" t="s">
        <v>8</v>
      </c>
      <c r="J214" s="61"/>
      <c r="K214" s="6"/>
      <c r="L214" s="60" t="s">
        <v>8</v>
      </c>
      <c r="M214" s="61"/>
      <c r="N214" s="6"/>
      <c r="O214" s="60" t="s">
        <v>9</v>
      </c>
      <c r="P214" s="61"/>
      <c r="Q214" s="6"/>
      <c r="R214" s="60" t="s">
        <v>10</v>
      </c>
      <c r="S214" s="61"/>
      <c r="T214" s="8"/>
      <c r="U214" s="9" t="s">
        <v>11</v>
      </c>
      <c r="V214" s="9" t="s">
        <v>12</v>
      </c>
    </row>
    <row r="215" spans="2:22" ht="15.75" customHeight="1">
      <c r="B215" s="10"/>
      <c r="C215" s="11" t="s">
        <v>13</v>
      </c>
      <c r="D215" s="11" t="s">
        <v>14</v>
      </c>
      <c r="E215" s="11"/>
      <c r="F215" s="11" t="s">
        <v>13</v>
      </c>
      <c r="G215" s="11" t="s">
        <v>14</v>
      </c>
      <c r="H215" s="11"/>
      <c r="I215" s="11" t="s">
        <v>13</v>
      </c>
      <c r="J215" s="11" t="s">
        <v>14</v>
      </c>
      <c r="K215" s="11"/>
      <c r="L215" s="11" t="s">
        <v>13</v>
      </c>
      <c r="M215" s="11" t="s">
        <v>14</v>
      </c>
      <c r="N215" s="11"/>
      <c r="O215" s="11" t="s">
        <v>13</v>
      </c>
      <c r="P215" s="11" t="s">
        <v>14</v>
      </c>
      <c r="Q215" s="11"/>
      <c r="R215" s="11" t="s">
        <v>13</v>
      </c>
      <c r="S215" s="11" t="s">
        <v>14</v>
      </c>
      <c r="T215" s="11"/>
      <c r="U215" s="11" t="s">
        <v>15</v>
      </c>
      <c r="V215" s="11" t="s">
        <v>14</v>
      </c>
    </row>
    <row r="216" spans="2:22" ht="15.75" customHeight="1">
      <c r="B216" s="1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>
        <f t="shared" ref="U216:U219" si="44">COUNT(C216,F216,I216,L216,O216,R216,#REF!)</f>
        <v>0</v>
      </c>
      <c r="V216" s="13">
        <f t="shared" ref="V216:V219" si="45">SUM(D216+G216+J216+M216+P216+S216)</f>
        <v>0</v>
      </c>
    </row>
    <row r="217" spans="2:22" ht="15.75" customHeight="1"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>
        <f t="shared" si="44"/>
        <v>0</v>
      </c>
      <c r="V217" s="13">
        <f t="shared" si="45"/>
        <v>0</v>
      </c>
    </row>
    <row r="218" spans="2:22" ht="15.75" customHeight="1">
      <c r="B218" s="1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>
        <f t="shared" si="44"/>
        <v>0</v>
      </c>
      <c r="V218" s="13">
        <f t="shared" si="45"/>
        <v>0</v>
      </c>
    </row>
    <row r="219" spans="2:22" ht="15.75" customHeight="1">
      <c r="B219" s="1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>
        <f t="shared" si="44"/>
        <v>0</v>
      </c>
      <c r="V219" s="13">
        <f t="shared" si="45"/>
        <v>0</v>
      </c>
    </row>
    <row r="220" spans="2:22" ht="15.75" customHeight="1">
      <c r="B220" s="62" t="s">
        <v>67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4"/>
    </row>
    <row r="221" spans="2:22" ht="15.75" customHeight="1">
      <c r="B221" s="2" t="s">
        <v>1</v>
      </c>
      <c r="C221" s="58" t="s">
        <v>2</v>
      </c>
      <c r="D221" s="59"/>
      <c r="E221" s="3" t="s">
        <v>3</v>
      </c>
      <c r="F221" s="58" t="s">
        <v>2</v>
      </c>
      <c r="G221" s="59"/>
      <c r="H221" s="3" t="s">
        <v>3</v>
      </c>
      <c r="I221" s="58" t="s">
        <v>2</v>
      </c>
      <c r="J221" s="59"/>
      <c r="K221" s="3" t="s">
        <v>3</v>
      </c>
      <c r="L221" s="58" t="s">
        <v>2</v>
      </c>
      <c r="M221" s="59"/>
      <c r="N221" s="3" t="s">
        <v>3</v>
      </c>
      <c r="O221" s="58" t="s">
        <v>2</v>
      </c>
      <c r="P221" s="59"/>
      <c r="Q221" s="3" t="s">
        <v>3</v>
      </c>
      <c r="R221" s="58" t="s">
        <v>2</v>
      </c>
      <c r="S221" s="59"/>
      <c r="T221" s="4" t="s">
        <v>3</v>
      </c>
      <c r="U221" s="58" t="s">
        <v>4</v>
      </c>
      <c r="V221" s="59"/>
    </row>
    <row r="222" spans="2:22" ht="15.75" customHeight="1">
      <c r="B222" s="5" t="s">
        <v>5</v>
      </c>
      <c r="C222" s="65" t="s">
        <v>6</v>
      </c>
      <c r="D222" s="61"/>
      <c r="E222" s="6"/>
      <c r="F222" s="65" t="s">
        <v>7</v>
      </c>
      <c r="G222" s="61"/>
      <c r="H222" s="7"/>
      <c r="I222" s="60" t="s">
        <v>8</v>
      </c>
      <c r="J222" s="61"/>
      <c r="K222" s="6"/>
      <c r="L222" s="60" t="s">
        <v>8</v>
      </c>
      <c r="M222" s="61"/>
      <c r="N222" s="6"/>
      <c r="O222" s="60" t="s">
        <v>9</v>
      </c>
      <c r="P222" s="61"/>
      <c r="Q222" s="6"/>
      <c r="R222" s="60" t="s">
        <v>10</v>
      </c>
      <c r="S222" s="61"/>
      <c r="T222" s="8"/>
      <c r="U222" s="9" t="s">
        <v>11</v>
      </c>
      <c r="V222" s="9" t="s">
        <v>12</v>
      </c>
    </row>
    <row r="223" spans="2:22" ht="15.75" customHeight="1">
      <c r="B223" s="10"/>
      <c r="C223" s="11" t="s">
        <v>13</v>
      </c>
      <c r="D223" s="11" t="s">
        <v>14</v>
      </c>
      <c r="E223" s="11"/>
      <c r="F223" s="11" t="s">
        <v>13</v>
      </c>
      <c r="G223" s="11" t="s">
        <v>14</v>
      </c>
      <c r="H223" s="11"/>
      <c r="I223" s="11" t="s">
        <v>13</v>
      </c>
      <c r="J223" s="11" t="s">
        <v>14</v>
      </c>
      <c r="K223" s="11"/>
      <c r="L223" s="11" t="s">
        <v>13</v>
      </c>
      <c r="M223" s="11" t="s">
        <v>14</v>
      </c>
      <c r="N223" s="11"/>
      <c r="O223" s="11" t="s">
        <v>13</v>
      </c>
      <c r="P223" s="11" t="s">
        <v>14</v>
      </c>
      <c r="Q223" s="11"/>
      <c r="R223" s="11" t="s">
        <v>13</v>
      </c>
      <c r="S223" s="11" t="s">
        <v>14</v>
      </c>
      <c r="T223" s="11"/>
      <c r="U223" s="11" t="s">
        <v>15</v>
      </c>
      <c r="V223" s="11" t="s">
        <v>14</v>
      </c>
    </row>
    <row r="224" spans="2:22" ht="15.75" customHeight="1">
      <c r="B224" s="10" t="s">
        <v>55</v>
      </c>
      <c r="C224" s="11">
        <v>2</v>
      </c>
      <c r="D224" s="11">
        <v>7</v>
      </c>
      <c r="E224" s="11" t="s">
        <v>17</v>
      </c>
      <c r="F224" s="11"/>
      <c r="G224" s="11"/>
      <c r="H224" s="11"/>
      <c r="I224" s="11">
        <v>1</v>
      </c>
      <c r="J224" s="11">
        <v>8</v>
      </c>
      <c r="K224" s="11" t="s">
        <v>17</v>
      </c>
      <c r="L224" s="11">
        <v>1</v>
      </c>
      <c r="M224" s="11">
        <v>8</v>
      </c>
      <c r="N224" s="11" t="s">
        <v>17</v>
      </c>
      <c r="O224" s="11"/>
      <c r="P224" s="11"/>
      <c r="Q224" s="11"/>
      <c r="R224" s="11"/>
      <c r="S224" s="11"/>
      <c r="T224" s="11"/>
      <c r="U224" s="11">
        <f>COUNT(C224,F224,I224,L224,O224,R224,#REF!)</f>
        <v>3</v>
      </c>
      <c r="V224" s="13">
        <f>SUM(D224+G224+J224+M224+P224+S224)</f>
        <v>23</v>
      </c>
    </row>
    <row r="225" spans="2:22" ht="15.75" customHeight="1">
      <c r="B225" s="10" t="s">
        <v>58</v>
      </c>
      <c r="C225" s="11">
        <v>1</v>
      </c>
      <c r="D225" s="11">
        <v>8</v>
      </c>
      <c r="E225" s="11" t="s">
        <v>17</v>
      </c>
      <c r="F225" s="11"/>
      <c r="G225" s="11"/>
      <c r="H225" s="11"/>
      <c r="I225" s="11">
        <v>2</v>
      </c>
      <c r="J225" s="11">
        <v>7</v>
      </c>
      <c r="K225" s="11" t="s">
        <v>17</v>
      </c>
      <c r="L225" s="11">
        <v>2</v>
      </c>
      <c r="M225" s="11">
        <v>7</v>
      </c>
      <c r="N225" s="11" t="s">
        <v>17</v>
      </c>
      <c r="O225" s="11"/>
      <c r="P225" s="11"/>
      <c r="Q225" s="11"/>
      <c r="R225" s="11"/>
      <c r="S225" s="11"/>
      <c r="T225" s="11"/>
      <c r="U225" s="11">
        <f>COUNT(C225,F225,I225,L225,O225,R225,#REF!)</f>
        <v>3</v>
      </c>
      <c r="V225" s="13">
        <f>SUM(D225+G225+J225+M225+P225+S225)</f>
        <v>22</v>
      </c>
    </row>
    <row r="226" spans="2:22" ht="15.75" customHeight="1">
      <c r="B226" s="10" t="s">
        <v>22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>
        <f t="shared" ref="U224:U227" si="46">COUNT(C226,F226,I226,L226,O226,R226,#REF!)</f>
        <v>0</v>
      </c>
      <c r="V226" s="13">
        <f t="shared" ref="V224:V227" si="47">SUM(D226+G226+J226+M226+P226+S226)</f>
        <v>0</v>
      </c>
    </row>
    <row r="227" spans="2:22" ht="15.75" customHeight="1">
      <c r="B227" s="10" t="s">
        <v>22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>
        <f t="shared" si="46"/>
        <v>0</v>
      </c>
      <c r="V227" s="13">
        <f t="shared" si="47"/>
        <v>0</v>
      </c>
    </row>
    <row r="228" spans="2:22" ht="15.75" customHeight="1">
      <c r="B228" s="62" t="s">
        <v>68</v>
      </c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4"/>
    </row>
    <row r="229" spans="2:22" ht="15.75" customHeight="1">
      <c r="B229" s="2" t="s">
        <v>1</v>
      </c>
      <c r="C229" s="58" t="s">
        <v>2</v>
      </c>
      <c r="D229" s="59"/>
      <c r="E229" s="3" t="s">
        <v>3</v>
      </c>
      <c r="F229" s="58" t="s">
        <v>2</v>
      </c>
      <c r="G229" s="59"/>
      <c r="H229" s="3" t="s">
        <v>3</v>
      </c>
      <c r="I229" s="58" t="s">
        <v>2</v>
      </c>
      <c r="J229" s="59"/>
      <c r="K229" s="3" t="s">
        <v>3</v>
      </c>
      <c r="L229" s="58" t="s">
        <v>2</v>
      </c>
      <c r="M229" s="59"/>
      <c r="N229" s="3" t="s">
        <v>3</v>
      </c>
      <c r="O229" s="58" t="s">
        <v>2</v>
      </c>
      <c r="P229" s="59"/>
      <c r="Q229" s="3" t="s">
        <v>3</v>
      </c>
      <c r="R229" s="58" t="s">
        <v>2</v>
      </c>
      <c r="S229" s="59"/>
      <c r="T229" s="4" t="s">
        <v>3</v>
      </c>
      <c r="U229" s="58" t="s">
        <v>4</v>
      </c>
      <c r="V229" s="59"/>
    </row>
    <row r="230" spans="2:22" ht="15.75" customHeight="1">
      <c r="B230" s="5" t="s">
        <v>5</v>
      </c>
      <c r="C230" s="65" t="s">
        <v>6</v>
      </c>
      <c r="D230" s="61"/>
      <c r="E230" s="6"/>
      <c r="F230" s="65" t="s">
        <v>7</v>
      </c>
      <c r="G230" s="61"/>
      <c r="H230" s="7"/>
      <c r="I230" s="60" t="s">
        <v>8</v>
      </c>
      <c r="J230" s="61"/>
      <c r="K230" s="6"/>
      <c r="L230" s="60" t="s">
        <v>8</v>
      </c>
      <c r="M230" s="61"/>
      <c r="N230" s="6"/>
      <c r="O230" s="60" t="s">
        <v>9</v>
      </c>
      <c r="P230" s="61"/>
      <c r="Q230" s="6"/>
      <c r="R230" s="60" t="s">
        <v>10</v>
      </c>
      <c r="S230" s="61"/>
      <c r="T230" s="8"/>
      <c r="U230" s="9" t="s">
        <v>11</v>
      </c>
      <c r="V230" s="9" t="s">
        <v>12</v>
      </c>
    </row>
    <row r="231" spans="2:22" ht="15.75" customHeight="1">
      <c r="B231" s="10"/>
      <c r="C231" s="11" t="s">
        <v>13</v>
      </c>
      <c r="D231" s="11" t="s">
        <v>14</v>
      </c>
      <c r="E231" s="11"/>
      <c r="F231" s="11" t="s">
        <v>13</v>
      </c>
      <c r="G231" s="11" t="s">
        <v>14</v>
      </c>
      <c r="H231" s="11"/>
      <c r="I231" s="11" t="s">
        <v>13</v>
      </c>
      <c r="J231" s="11" t="s">
        <v>14</v>
      </c>
      <c r="K231" s="11"/>
      <c r="L231" s="11" t="s">
        <v>13</v>
      </c>
      <c r="M231" s="11" t="s">
        <v>14</v>
      </c>
      <c r="N231" s="11"/>
      <c r="O231" s="11" t="s">
        <v>13</v>
      </c>
      <c r="P231" s="11" t="s">
        <v>14</v>
      </c>
      <c r="Q231" s="11"/>
      <c r="R231" s="11" t="s">
        <v>13</v>
      </c>
      <c r="S231" s="11" t="s">
        <v>14</v>
      </c>
      <c r="T231" s="11"/>
      <c r="U231" s="11" t="s">
        <v>15</v>
      </c>
      <c r="V231" s="11" t="s">
        <v>14</v>
      </c>
    </row>
    <row r="232" spans="2:22" ht="15.75" customHeight="1">
      <c r="B232" s="1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>
        <f t="shared" ref="U232:U234" si="48">COUNT(C232,F232,I232,L232,O232,R232,#REF!)</f>
        <v>0</v>
      </c>
      <c r="V232" s="13">
        <f t="shared" ref="V232:V234" si="49">SUM(D232+G232+J232+M232+P232+S232)</f>
        <v>0</v>
      </c>
    </row>
    <row r="233" spans="2:22" ht="15.75" customHeight="1"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>
        <f t="shared" si="48"/>
        <v>0</v>
      </c>
      <c r="V233" s="13">
        <f t="shared" si="49"/>
        <v>0</v>
      </c>
    </row>
    <row r="234" spans="2:22" ht="15.75" customHeight="1">
      <c r="B234" s="1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>
        <f t="shared" si="48"/>
        <v>0</v>
      </c>
      <c r="V234" s="13">
        <f t="shared" si="49"/>
        <v>0</v>
      </c>
    </row>
    <row r="235" spans="2:22" ht="15.75" customHeight="1">
      <c r="B235" s="62" t="s">
        <v>69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4"/>
    </row>
    <row r="236" spans="2:22" ht="15.75" customHeight="1">
      <c r="B236" s="2" t="s">
        <v>1</v>
      </c>
      <c r="C236" s="58" t="s">
        <v>2</v>
      </c>
      <c r="D236" s="59"/>
      <c r="E236" s="3" t="s">
        <v>3</v>
      </c>
      <c r="F236" s="58" t="s">
        <v>2</v>
      </c>
      <c r="G236" s="59"/>
      <c r="H236" s="3" t="s">
        <v>3</v>
      </c>
      <c r="I236" s="58" t="s">
        <v>2</v>
      </c>
      <c r="J236" s="59"/>
      <c r="K236" s="3" t="s">
        <v>3</v>
      </c>
      <c r="L236" s="58" t="s">
        <v>2</v>
      </c>
      <c r="M236" s="59"/>
      <c r="N236" s="3" t="s">
        <v>3</v>
      </c>
      <c r="O236" s="58" t="s">
        <v>2</v>
      </c>
      <c r="P236" s="59"/>
      <c r="Q236" s="3" t="s">
        <v>3</v>
      </c>
      <c r="R236" s="58" t="s">
        <v>2</v>
      </c>
      <c r="S236" s="59"/>
      <c r="T236" s="4" t="s">
        <v>3</v>
      </c>
      <c r="U236" s="58" t="s">
        <v>4</v>
      </c>
      <c r="V236" s="59"/>
    </row>
    <row r="237" spans="2:22" ht="15.75" customHeight="1">
      <c r="B237" s="5" t="s">
        <v>5</v>
      </c>
      <c r="C237" s="65" t="s">
        <v>6</v>
      </c>
      <c r="D237" s="61"/>
      <c r="E237" s="6"/>
      <c r="F237" s="65" t="s">
        <v>7</v>
      </c>
      <c r="G237" s="61"/>
      <c r="H237" s="7"/>
      <c r="I237" s="60" t="s">
        <v>8</v>
      </c>
      <c r="J237" s="61"/>
      <c r="K237" s="6"/>
      <c r="L237" s="60" t="s">
        <v>8</v>
      </c>
      <c r="M237" s="61"/>
      <c r="N237" s="6"/>
      <c r="O237" s="60" t="s">
        <v>9</v>
      </c>
      <c r="P237" s="61"/>
      <c r="Q237" s="6"/>
      <c r="R237" s="60" t="s">
        <v>10</v>
      </c>
      <c r="S237" s="61"/>
      <c r="T237" s="8"/>
      <c r="U237" s="9" t="s">
        <v>11</v>
      </c>
      <c r="V237" s="9" t="s">
        <v>12</v>
      </c>
    </row>
    <row r="238" spans="2:22" ht="15.75" customHeight="1">
      <c r="B238" s="10"/>
      <c r="C238" s="11" t="s">
        <v>13</v>
      </c>
      <c r="D238" s="11" t="s">
        <v>14</v>
      </c>
      <c r="E238" s="11"/>
      <c r="F238" s="11" t="s">
        <v>13</v>
      </c>
      <c r="G238" s="11" t="s">
        <v>14</v>
      </c>
      <c r="H238" s="11"/>
      <c r="I238" s="11" t="s">
        <v>13</v>
      </c>
      <c r="J238" s="11" t="s">
        <v>14</v>
      </c>
      <c r="K238" s="11"/>
      <c r="L238" s="11" t="s">
        <v>13</v>
      </c>
      <c r="M238" s="11" t="s">
        <v>14</v>
      </c>
      <c r="N238" s="11"/>
      <c r="O238" s="11" t="s">
        <v>13</v>
      </c>
      <c r="P238" s="11" t="s">
        <v>14</v>
      </c>
      <c r="Q238" s="11"/>
      <c r="R238" s="11" t="s">
        <v>13</v>
      </c>
      <c r="S238" s="11" t="s">
        <v>14</v>
      </c>
      <c r="T238" s="11"/>
      <c r="U238" s="11" t="s">
        <v>15</v>
      </c>
      <c r="V238" s="11" t="s">
        <v>14</v>
      </c>
    </row>
    <row r="239" spans="2:22" ht="15.75" customHeight="1">
      <c r="B239" s="10" t="s">
        <v>26</v>
      </c>
      <c r="C239" s="11">
        <v>1</v>
      </c>
      <c r="D239" s="11">
        <v>8</v>
      </c>
      <c r="E239" s="11" t="s">
        <v>17</v>
      </c>
      <c r="F239" s="11">
        <v>1</v>
      </c>
      <c r="G239" s="11">
        <v>8</v>
      </c>
      <c r="H239" s="11" t="s">
        <v>17</v>
      </c>
      <c r="I239" s="11">
        <v>1</v>
      </c>
      <c r="J239" s="11">
        <v>8</v>
      </c>
      <c r="K239" s="11" t="s">
        <v>17</v>
      </c>
      <c r="L239" s="11">
        <v>1</v>
      </c>
      <c r="M239" s="11">
        <v>8</v>
      </c>
      <c r="N239" s="11" t="s">
        <v>17</v>
      </c>
      <c r="O239" s="11"/>
      <c r="P239" s="11"/>
      <c r="Q239" s="11"/>
      <c r="R239" s="11"/>
      <c r="S239" s="11"/>
      <c r="T239" s="11"/>
      <c r="U239" s="11">
        <f>COUNT(C239,F239,I239,L239,O239,R239,#REF!)</f>
        <v>4</v>
      </c>
      <c r="V239" s="13">
        <f>SUM(D239+G239+J239+M239+P239+S239)</f>
        <v>32</v>
      </c>
    </row>
    <row r="240" spans="2:22" ht="15.75" customHeight="1">
      <c r="B240" s="10" t="s">
        <v>28</v>
      </c>
      <c r="C240" s="11">
        <v>2</v>
      </c>
      <c r="D240" s="11">
        <v>7</v>
      </c>
      <c r="E240" s="11" t="s">
        <v>17</v>
      </c>
      <c r="F240" s="11">
        <v>2</v>
      </c>
      <c r="G240" s="11">
        <v>7</v>
      </c>
      <c r="H240" s="11" t="s">
        <v>17</v>
      </c>
      <c r="I240" s="11">
        <v>2</v>
      </c>
      <c r="J240" s="11">
        <v>7</v>
      </c>
      <c r="K240" s="11" t="s">
        <v>17</v>
      </c>
      <c r="L240" s="11">
        <v>2</v>
      </c>
      <c r="M240" s="11">
        <v>7</v>
      </c>
      <c r="N240" s="11" t="s">
        <v>17</v>
      </c>
      <c r="O240" s="11"/>
      <c r="P240" s="11"/>
      <c r="Q240" s="11"/>
      <c r="R240" s="11"/>
      <c r="S240" s="11"/>
      <c r="T240" s="11"/>
      <c r="U240" s="11">
        <f>COUNT(C240,F240,I240,L240,O240,R240,#REF!)</f>
        <v>4</v>
      </c>
      <c r="V240" s="13">
        <f>SUM(D240+G240+J240+M240+P240+S240)</f>
        <v>28</v>
      </c>
    </row>
    <row r="241" spans="2:22" ht="15.75" customHeight="1">
      <c r="B241" s="10" t="s">
        <v>71</v>
      </c>
      <c r="C241" s="11"/>
      <c r="D241" s="11"/>
      <c r="E241" s="11"/>
      <c r="F241" s="11"/>
      <c r="G241" s="11"/>
      <c r="H241" s="11"/>
      <c r="I241" s="11">
        <v>3</v>
      </c>
      <c r="J241" s="11">
        <v>6</v>
      </c>
      <c r="K241" s="11" t="s">
        <v>17</v>
      </c>
      <c r="L241" s="11">
        <v>3</v>
      </c>
      <c r="M241" s="11">
        <v>6</v>
      </c>
      <c r="N241" s="11" t="s">
        <v>17</v>
      </c>
      <c r="O241" s="11"/>
      <c r="P241" s="11"/>
      <c r="Q241" s="11"/>
      <c r="R241" s="11"/>
      <c r="S241" s="11"/>
      <c r="T241" s="11"/>
      <c r="U241" s="11">
        <f>COUNT(C241,F241,I241,L241,O241,R241,#REF!)</f>
        <v>2</v>
      </c>
      <c r="V241" s="13">
        <f>SUM(D241+G241+J241+M241+P241+S241)</f>
        <v>12</v>
      </c>
    </row>
    <row r="242" spans="2:22" ht="15.75" customHeight="1">
      <c r="B242" s="10" t="s">
        <v>47</v>
      </c>
      <c r="C242" s="11">
        <v>3</v>
      </c>
      <c r="D242" s="11">
        <v>6</v>
      </c>
      <c r="E242" s="11" t="s">
        <v>17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>
        <f>COUNT(C242,F242,I242,L242,O242,R242,#REF!)</f>
        <v>1</v>
      </c>
      <c r="V242" s="13">
        <f>SUM(D242+G242+J242+M242+P242+S242)</f>
        <v>6</v>
      </c>
    </row>
    <row r="243" spans="2:22" ht="15.75" customHeight="1">
      <c r="B243" s="10" t="s">
        <v>70</v>
      </c>
      <c r="C243" s="11">
        <v>4</v>
      </c>
      <c r="D243" s="11">
        <v>5</v>
      </c>
      <c r="E243" s="11" t="s">
        <v>17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>
        <f>COUNT(C243,F243,I243,L243,O243,R243,#REF!)</f>
        <v>1</v>
      </c>
      <c r="V243" s="13">
        <f>SUM(D243+G243+J243+M243+P243+S243)</f>
        <v>5</v>
      </c>
    </row>
    <row r="244" spans="2:22" ht="15.75" customHeight="1">
      <c r="B244" s="10" t="s">
        <v>22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>
        <f t="shared" ref="U239:U245" si="50">COUNT(C244,F244,I244,L244,O244,R244,#REF!)</f>
        <v>0</v>
      </c>
      <c r="V244" s="13">
        <f t="shared" ref="V239:V245" si="51">SUM(D244+G244+J244+M244+P244+S244)</f>
        <v>0</v>
      </c>
    </row>
    <row r="245" spans="2:22" ht="15.75" customHeight="1">
      <c r="B245" s="10" t="s">
        <v>22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>
        <f t="shared" si="50"/>
        <v>0</v>
      </c>
      <c r="V245" s="13">
        <f t="shared" si="51"/>
        <v>0</v>
      </c>
    </row>
    <row r="246" spans="2:22" ht="15.75" customHeight="1">
      <c r="B246" s="62" t="s">
        <v>72</v>
      </c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4"/>
    </row>
    <row r="247" spans="2:22" ht="15.75" customHeight="1">
      <c r="B247" s="2" t="s">
        <v>1</v>
      </c>
      <c r="C247" s="58" t="s">
        <v>2</v>
      </c>
      <c r="D247" s="59"/>
      <c r="E247" s="3" t="s">
        <v>3</v>
      </c>
      <c r="F247" s="58" t="s">
        <v>2</v>
      </c>
      <c r="G247" s="59"/>
      <c r="H247" s="3" t="s">
        <v>3</v>
      </c>
      <c r="I247" s="58" t="s">
        <v>2</v>
      </c>
      <c r="J247" s="59"/>
      <c r="K247" s="3" t="s">
        <v>3</v>
      </c>
      <c r="L247" s="58" t="s">
        <v>2</v>
      </c>
      <c r="M247" s="59"/>
      <c r="N247" s="3" t="s">
        <v>3</v>
      </c>
      <c r="O247" s="58" t="s">
        <v>2</v>
      </c>
      <c r="P247" s="59"/>
      <c r="Q247" s="3" t="s">
        <v>3</v>
      </c>
      <c r="R247" s="58" t="s">
        <v>2</v>
      </c>
      <c r="S247" s="59"/>
      <c r="T247" s="4" t="s">
        <v>3</v>
      </c>
      <c r="U247" s="58" t="s">
        <v>4</v>
      </c>
      <c r="V247" s="59"/>
    </row>
    <row r="248" spans="2:22" ht="15.75" customHeight="1">
      <c r="B248" s="5" t="s">
        <v>5</v>
      </c>
      <c r="C248" s="65" t="s">
        <v>6</v>
      </c>
      <c r="D248" s="61"/>
      <c r="E248" s="6"/>
      <c r="F248" s="65" t="s">
        <v>7</v>
      </c>
      <c r="G248" s="61"/>
      <c r="H248" s="7"/>
      <c r="I248" s="60" t="s">
        <v>8</v>
      </c>
      <c r="J248" s="61"/>
      <c r="K248" s="6"/>
      <c r="L248" s="60" t="s">
        <v>8</v>
      </c>
      <c r="M248" s="61"/>
      <c r="N248" s="6"/>
      <c r="O248" s="60" t="s">
        <v>9</v>
      </c>
      <c r="P248" s="61"/>
      <c r="Q248" s="6"/>
      <c r="R248" s="60" t="s">
        <v>10</v>
      </c>
      <c r="S248" s="61"/>
      <c r="T248" s="8"/>
      <c r="U248" s="9" t="s">
        <v>11</v>
      </c>
      <c r="V248" s="9" t="s">
        <v>12</v>
      </c>
    </row>
    <row r="249" spans="2:22" ht="15.75" customHeight="1">
      <c r="B249" s="10"/>
      <c r="C249" s="11" t="s">
        <v>13</v>
      </c>
      <c r="D249" s="11" t="s">
        <v>14</v>
      </c>
      <c r="E249" s="11"/>
      <c r="F249" s="11" t="s">
        <v>13</v>
      </c>
      <c r="G249" s="11" t="s">
        <v>14</v>
      </c>
      <c r="H249" s="11"/>
      <c r="I249" s="11" t="s">
        <v>13</v>
      </c>
      <c r="J249" s="11" t="s">
        <v>14</v>
      </c>
      <c r="K249" s="11"/>
      <c r="L249" s="11" t="s">
        <v>13</v>
      </c>
      <c r="M249" s="11" t="s">
        <v>14</v>
      </c>
      <c r="N249" s="11"/>
      <c r="O249" s="11" t="s">
        <v>13</v>
      </c>
      <c r="P249" s="11" t="s">
        <v>14</v>
      </c>
      <c r="Q249" s="11"/>
      <c r="R249" s="11" t="s">
        <v>13</v>
      </c>
      <c r="S249" s="11" t="s">
        <v>14</v>
      </c>
      <c r="T249" s="11"/>
      <c r="U249" s="11" t="s">
        <v>15</v>
      </c>
      <c r="V249" s="11" t="s">
        <v>14</v>
      </c>
    </row>
    <row r="250" spans="2:22" ht="15.75" customHeight="1">
      <c r="B250" s="28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>
        <f t="shared" ref="U250:U253" si="52">COUNT(C250,F250,I250,L250,O250,R250,#REF!)</f>
        <v>0</v>
      </c>
      <c r="V250" s="13">
        <f t="shared" ref="V250:V253" si="53">SUM(D250+G250+J250+M250+P250+S250)</f>
        <v>0</v>
      </c>
    </row>
    <row r="251" spans="2:22" ht="15.75" customHeight="1">
      <c r="B251" s="29"/>
      <c r="C251" s="3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>
        <f t="shared" si="52"/>
        <v>0</v>
      </c>
      <c r="V251" s="13">
        <f t="shared" si="53"/>
        <v>0</v>
      </c>
    </row>
    <row r="252" spans="2:22" ht="15.75" customHeight="1">
      <c r="B252" s="19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>
        <f t="shared" si="52"/>
        <v>0</v>
      </c>
      <c r="V252" s="13">
        <f t="shared" si="53"/>
        <v>0</v>
      </c>
    </row>
    <row r="253" spans="2:22" ht="15.75" customHeight="1">
      <c r="B253" s="10" t="s">
        <v>22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>
        <f t="shared" si="52"/>
        <v>0</v>
      </c>
      <c r="V253" s="13">
        <f t="shared" si="53"/>
        <v>0</v>
      </c>
    </row>
    <row r="254" spans="2:22" ht="15.75" customHeight="1">
      <c r="B254" s="62" t="s">
        <v>73</v>
      </c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4"/>
    </row>
    <row r="255" spans="2:22" ht="15.75" customHeight="1">
      <c r="B255" s="2" t="s">
        <v>1</v>
      </c>
      <c r="C255" s="58" t="s">
        <v>2</v>
      </c>
      <c r="D255" s="59"/>
      <c r="E255" s="3" t="s">
        <v>3</v>
      </c>
      <c r="F255" s="58" t="s">
        <v>2</v>
      </c>
      <c r="G255" s="59"/>
      <c r="H255" s="3" t="s">
        <v>3</v>
      </c>
      <c r="I255" s="58" t="s">
        <v>2</v>
      </c>
      <c r="J255" s="59"/>
      <c r="K255" s="3" t="s">
        <v>3</v>
      </c>
      <c r="L255" s="58" t="s">
        <v>2</v>
      </c>
      <c r="M255" s="59"/>
      <c r="N255" s="3" t="s">
        <v>3</v>
      </c>
      <c r="O255" s="58" t="s">
        <v>2</v>
      </c>
      <c r="P255" s="59"/>
      <c r="Q255" s="3" t="s">
        <v>3</v>
      </c>
      <c r="R255" s="58" t="s">
        <v>2</v>
      </c>
      <c r="S255" s="59"/>
      <c r="T255" s="4" t="s">
        <v>3</v>
      </c>
      <c r="U255" s="58" t="s">
        <v>4</v>
      </c>
      <c r="V255" s="59"/>
    </row>
    <row r="256" spans="2:22" ht="15.75" customHeight="1">
      <c r="B256" s="5" t="s">
        <v>5</v>
      </c>
      <c r="C256" s="65" t="s">
        <v>6</v>
      </c>
      <c r="D256" s="61"/>
      <c r="E256" s="6"/>
      <c r="F256" s="65" t="s">
        <v>7</v>
      </c>
      <c r="G256" s="61"/>
      <c r="H256" s="7"/>
      <c r="I256" s="60" t="s">
        <v>8</v>
      </c>
      <c r="J256" s="61"/>
      <c r="K256" s="6"/>
      <c r="L256" s="60" t="s">
        <v>8</v>
      </c>
      <c r="M256" s="61"/>
      <c r="N256" s="6"/>
      <c r="O256" s="60" t="s">
        <v>9</v>
      </c>
      <c r="P256" s="61"/>
      <c r="Q256" s="6"/>
      <c r="R256" s="60" t="s">
        <v>10</v>
      </c>
      <c r="S256" s="61"/>
      <c r="T256" s="8"/>
      <c r="U256" s="9" t="s">
        <v>11</v>
      </c>
      <c r="V256" s="9" t="s">
        <v>12</v>
      </c>
    </row>
    <row r="257" spans="2:22" ht="15.75" customHeight="1">
      <c r="B257" s="10"/>
      <c r="C257" s="11" t="s">
        <v>13</v>
      </c>
      <c r="D257" s="11" t="s">
        <v>14</v>
      </c>
      <c r="E257" s="11"/>
      <c r="F257" s="11" t="s">
        <v>13</v>
      </c>
      <c r="G257" s="11" t="s">
        <v>14</v>
      </c>
      <c r="H257" s="11"/>
      <c r="I257" s="11" t="s">
        <v>13</v>
      </c>
      <c r="J257" s="11" t="s">
        <v>14</v>
      </c>
      <c r="K257" s="11"/>
      <c r="L257" s="11" t="s">
        <v>13</v>
      </c>
      <c r="M257" s="11" t="s">
        <v>14</v>
      </c>
      <c r="N257" s="11"/>
      <c r="O257" s="11" t="s">
        <v>13</v>
      </c>
      <c r="P257" s="11" t="s">
        <v>14</v>
      </c>
      <c r="Q257" s="11"/>
      <c r="R257" s="11" t="s">
        <v>13</v>
      </c>
      <c r="S257" s="11" t="s">
        <v>14</v>
      </c>
      <c r="T257" s="11"/>
      <c r="U257" s="11" t="s">
        <v>15</v>
      </c>
      <c r="V257" s="11" t="s">
        <v>14</v>
      </c>
    </row>
    <row r="258" spans="2:22" ht="15.75" customHeight="1">
      <c r="B258" s="10" t="s">
        <v>57</v>
      </c>
      <c r="C258" s="11"/>
      <c r="D258" s="11"/>
      <c r="E258" s="11"/>
      <c r="F258" s="11">
        <v>1</v>
      </c>
      <c r="G258" s="11">
        <v>8</v>
      </c>
      <c r="H258" s="11" t="s">
        <v>17</v>
      </c>
      <c r="I258" s="11">
        <v>1</v>
      </c>
      <c r="J258" s="11">
        <v>8</v>
      </c>
      <c r="K258" s="11" t="s">
        <v>17</v>
      </c>
      <c r="L258" s="11">
        <v>1</v>
      </c>
      <c r="M258" s="11">
        <v>8</v>
      </c>
      <c r="N258" s="11" t="s">
        <v>17</v>
      </c>
      <c r="O258" s="11"/>
      <c r="P258" s="11"/>
      <c r="Q258" s="11"/>
      <c r="R258" s="11"/>
      <c r="S258" s="11"/>
      <c r="T258" s="11"/>
      <c r="U258" s="11">
        <f t="shared" ref="U258:U261" si="54">COUNT(C258,F258,I258,L258,O258,R258,#REF!)</f>
        <v>3</v>
      </c>
      <c r="V258" s="13">
        <f t="shared" ref="V258:V261" si="55">SUM(D258+G258+J258+M258+P258+S258)</f>
        <v>24</v>
      </c>
    </row>
    <row r="259" spans="2:22" ht="15.75" customHeight="1">
      <c r="B259" s="10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>
        <f t="shared" si="54"/>
        <v>0</v>
      </c>
      <c r="V259" s="13">
        <f t="shared" si="55"/>
        <v>0</v>
      </c>
    </row>
    <row r="260" spans="2:22" ht="15.75" customHeight="1">
      <c r="B260" s="10" t="s">
        <v>22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>
        <f t="shared" si="54"/>
        <v>0</v>
      </c>
      <c r="V260" s="13">
        <f t="shared" si="55"/>
        <v>0</v>
      </c>
    </row>
    <row r="261" spans="2:22" ht="15.75" customHeight="1">
      <c r="B261" s="10" t="s">
        <v>22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>
        <f t="shared" si="54"/>
        <v>0</v>
      </c>
      <c r="V261" s="13">
        <f t="shared" si="55"/>
        <v>0</v>
      </c>
    </row>
    <row r="262" spans="2:22" ht="15.75" customHeight="1">
      <c r="B262" s="62" t="s">
        <v>74</v>
      </c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4"/>
    </row>
    <row r="263" spans="2:22" ht="15.75" customHeight="1">
      <c r="B263" s="2" t="s">
        <v>1</v>
      </c>
      <c r="C263" s="58" t="s">
        <v>2</v>
      </c>
      <c r="D263" s="59"/>
      <c r="E263" s="3" t="s">
        <v>3</v>
      </c>
      <c r="F263" s="58" t="s">
        <v>2</v>
      </c>
      <c r="G263" s="59"/>
      <c r="H263" s="3" t="s">
        <v>3</v>
      </c>
      <c r="I263" s="58" t="s">
        <v>2</v>
      </c>
      <c r="J263" s="59"/>
      <c r="K263" s="3" t="s">
        <v>3</v>
      </c>
      <c r="L263" s="58" t="s">
        <v>2</v>
      </c>
      <c r="M263" s="59"/>
      <c r="N263" s="3" t="s">
        <v>3</v>
      </c>
      <c r="O263" s="58" t="s">
        <v>2</v>
      </c>
      <c r="P263" s="59"/>
      <c r="Q263" s="3" t="s">
        <v>3</v>
      </c>
      <c r="R263" s="58" t="s">
        <v>2</v>
      </c>
      <c r="S263" s="59"/>
      <c r="T263" s="4" t="s">
        <v>3</v>
      </c>
      <c r="U263" s="58" t="s">
        <v>4</v>
      </c>
      <c r="V263" s="59"/>
    </row>
    <row r="264" spans="2:22" ht="15.75" customHeight="1">
      <c r="B264" s="5" t="s">
        <v>5</v>
      </c>
      <c r="C264" s="65" t="s">
        <v>6</v>
      </c>
      <c r="D264" s="61"/>
      <c r="E264" s="6"/>
      <c r="F264" s="65" t="s">
        <v>7</v>
      </c>
      <c r="G264" s="61"/>
      <c r="H264" s="7"/>
      <c r="I264" s="60" t="s">
        <v>8</v>
      </c>
      <c r="J264" s="61"/>
      <c r="K264" s="6"/>
      <c r="L264" s="60" t="s">
        <v>8</v>
      </c>
      <c r="M264" s="61"/>
      <c r="N264" s="6"/>
      <c r="O264" s="60" t="s">
        <v>9</v>
      </c>
      <c r="P264" s="61"/>
      <c r="Q264" s="6"/>
      <c r="R264" s="60" t="s">
        <v>10</v>
      </c>
      <c r="S264" s="61"/>
      <c r="T264" s="8"/>
      <c r="U264" s="9" t="s">
        <v>11</v>
      </c>
      <c r="V264" s="9" t="s">
        <v>12</v>
      </c>
    </row>
    <row r="265" spans="2:22" ht="15.75" customHeight="1">
      <c r="B265" s="10"/>
      <c r="C265" s="11" t="s">
        <v>13</v>
      </c>
      <c r="D265" s="11" t="s">
        <v>14</v>
      </c>
      <c r="E265" s="11"/>
      <c r="F265" s="11" t="s">
        <v>13</v>
      </c>
      <c r="G265" s="11" t="s">
        <v>14</v>
      </c>
      <c r="H265" s="11"/>
      <c r="I265" s="11" t="s">
        <v>13</v>
      </c>
      <c r="J265" s="11" t="s">
        <v>14</v>
      </c>
      <c r="K265" s="11"/>
      <c r="L265" s="11" t="s">
        <v>13</v>
      </c>
      <c r="M265" s="11" t="s">
        <v>14</v>
      </c>
      <c r="N265" s="11"/>
      <c r="O265" s="11" t="s">
        <v>13</v>
      </c>
      <c r="P265" s="11" t="s">
        <v>14</v>
      </c>
      <c r="Q265" s="11"/>
      <c r="R265" s="11" t="s">
        <v>13</v>
      </c>
      <c r="S265" s="11" t="s">
        <v>14</v>
      </c>
      <c r="T265" s="11"/>
      <c r="U265" s="11" t="s">
        <v>15</v>
      </c>
      <c r="V265" s="11" t="s">
        <v>14</v>
      </c>
    </row>
    <row r="266" spans="2:22" ht="15.75" customHeight="1">
      <c r="B266" s="10" t="s">
        <v>75</v>
      </c>
      <c r="C266" s="11">
        <v>1</v>
      </c>
      <c r="D266" s="11">
        <v>8</v>
      </c>
      <c r="E266" s="11" t="s">
        <v>17</v>
      </c>
      <c r="F266" s="11"/>
      <c r="G266" s="11"/>
      <c r="H266" s="11"/>
      <c r="I266" s="11">
        <v>1</v>
      </c>
      <c r="J266" s="11">
        <v>8</v>
      </c>
      <c r="K266" s="11" t="s">
        <v>17</v>
      </c>
      <c r="L266" s="11">
        <v>1</v>
      </c>
      <c r="M266" s="11">
        <v>8</v>
      </c>
      <c r="N266" s="11" t="s">
        <v>17</v>
      </c>
      <c r="O266" s="11"/>
      <c r="P266" s="11"/>
      <c r="Q266" s="11"/>
      <c r="R266" s="11"/>
      <c r="S266" s="11"/>
      <c r="T266" s="11"/>
      <c r="U266" s="11">
        <f t="shared" ref="U266:U269" si="56">COUNT(C266,F266,I266,L266,O266,R266,#REF!)</f>
        <v>3</v>
      </c>
      <c r="V266" s="13">
        <f t="shared" ref="V266:V269" si="57">SUM(D266+G266+J266+M266+P266+S266)</f>
        <v>24</v>
      </c>
    </row>
    <row r="267" spans="2:22" ht="15.75" customHeight="1">
      <c r="B267" s="10" t="s">
        <v>76</v>
      </c>
      <c r="C267" s="11"/>
      <c r="D267" s="11"/>
      <c r="E267" s="11"/>
      <c r="F267" s="11"/>
      <c r="G267" s="11"/>
      <c r="H267" s="11"/>
      <c r="I267" s="11">
        <v>2</v>
      </c>
      <c r="J267" s="11">
        <v>7</v>
      </c>
      <c r="K267" s="11" t="s">
        <v>17</v>
      </c>
      <c r="L267" s="11">
        <v>2</v>
      </c>
      <c r="M267" s="11">
        <v>7</v>
      </c>
      <c r="N267" s="11" t="s">
        <v>17</v>
      </c>
      <c r="O267" s="11"/>
      <c r="P267" s="11"/>
      <c r="Q267" s="11"/>
      <c r="R267" s="11"/>
      <c r="S267" s="11"/>
      <c r="T267" s="11"/>
      <c r="U267" s="11">
        <f t="shared" si="56"/>
        <v>2</v>
      </c>
      <c r="V267" s="13">
        <f t="shared" si="57"/>
        <v>14</v>
      </c>
    </row>
    <row r="268" spans="2:22" ht="15.75" customHeight="1">
      <c r="B268" s="10" t="s">
        <v>22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>
        <f t="shared" si="56"/>
        <v>0</v>
      </c>
      <c r="V268" s="13">
        <f t="shared" si="57"/>
        <v>0</v>
      </c>
    </row>
    <row r="269" spans="2:22" ht="15.75" customHeight="1">
      <c r="B269" s="10" t="s">
        <v>22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>
        <f t="shared" si="56"/>
        <v>0</v>
      </c>
      <c r="V269" s="13">
        <f t="shared" si="57"/>
        <v>0</v>
      </c>
    </row>
    <row r="270" spans="2:22" ht="15.75" customHeight="1">
      <c r="B270" s="62" t="s">
        <v>77</v>
      </c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4"/>
    </row>
    <row r="271" spans="2:22" ht="15.75" customHeight="1">
      <c r="B271" s="2" t="s">
        <v>1</v>
      </c>
      <c r="C271" s="58" t="s">
        <v>2</v>
      </c>
      <c r="D271" s="59"/>
      <c r="E271" s="3" t="s">
        <v>3</v>
      </c>
      <c r="F271" s="58" t="s">
        <v>2</v>
      </c>
      <c r="G271" s="59"/>
      <c r="H271" s="3" t="s">
        <v>3</v>
      </c>
      <c r="I271" s="58" t="s">
        <v>2</v>
      </c>
      <c r="J271" s="59"/>
      <c r="K271" s="3" t="s">
        <v>3</v>
      </c>
      <c r="L271" s="58" t="s">
        <v>2</v>
      </c>
      <c r="M271" s="59"/>
      <c r="N271" s="3" t="s">
        <v>3</v>
      </c>
      <c r="O271" s="58" t="s">
        <v>2</v>
      </c>
      <c r="P271" s="59"/>
      <c r="Q271" s="3" t="s">
        <v>3</v>
      </c>
      <c r="R271" s="58" t="s">
        <v>2</v>
      </c>
      <c r="S271" s="59"/>
      <c r="T271" s="4" t="s">
        <v>3</v>
      </c>
      <c r="U271" s="58" t="s">
        <v>4</v>
      </c>
      <c r="V271" s="59"/>
    </row>
    <row r="272" spans="2:22" ht="15.75" customHeight="1">
      <c r="B272" s="5" t="s">
        <v>5</v>
      </c>
      <c r="C272" s="65" t="s">
        <v>6</v>
      </c>
      <c r="D272" s="61"/>
      <c r="E272" s="6"/>
      <c r="F272" s="65" t="s">
        <v>7</v>
      </c>
      <c r="G272" s="61"/>
      <c r="H272" s="7"/>
      <c r="I272" s="60" t="s">
        <v>8</v>
      </c>
      <c r="J272" s="61"/>
      <c r="K272" s="6"/>
      <c r="L272" s="60" t="s">
        <v>8</v>
      </c>
      <c r="M272" s="61"/>
      <c r="N272" s="6"/>
      <c r="O272" s="60" t="s">
        <v>9</v>
      </c>
      <c r="P272" s="61"/>
      <c r="Q272" s="6"/>
      <c r="R272" s="60" t="s">
        <v>10</v>
      </c>
      <c r="S272" s="61"/>
      <c r="T272" s="8"/>
      <c r="U272" s="9" t="s">
        <v>11</v>
      </c>
      <c r="V272" s="9" t="s">
        <v>12</v>
      </c>
    </row>
    <row r="273" spans="2:22" ht="15.75" customHeight="1">
      <c r="B273" s="10"/>
      <c r="C273" s="11" t="s">
        <v>13</v>
      </c>
      <c r="D273" s="11" t="s">
        <v>14</v>
      </c>
      <c r="E273" s="11"/>
      <c r="F273" s="11" t="s">
        <v>13</v>
      </c>
      <c r="G273" s="11" t="s">
        <v>14</v>
      </c>
      <c r="H273" s="11"/>
      <c r="I273" s="11" t="s">
        <v>13</v>
      </c>
      <c r="J273" s="11" t="s">
        <v>14</v>
      </c>
      <c r="K273" s="11"/>
      <c r="L273" s="11" t="s">
        <v>13</v>
      </c>
      <c r="M273" s="11" t="s">
        <v>14</v>
      </c>
      <c r="N273" s="11"/>
      <c r="O273" s="11" t="s">
        <v>13</v>
      </c>
      <c r="P273" s="11" t="s">
        <v>14</v>
      </c>
      <c r="Q273" s="11"/>
      <c r="R273" s="11" t="s">
        <v>13</v>
      </c>
      <c r="S273" s="11" t="s">
        <v>14</v>
      </c>
      <c r="T273" s="11"/>
      <c r="U273" s="11" t="s">
        <v>15</v>
      </c>
      <c r="V273" s="11" t="s">
        <v>14</v>
      </c>
    </row>
    <row r="274" spans="2:22" ht="15.75" customHeight="1">
      <c r="B274" s="10" t="s">
        <v>58</v>
      </c>
      <c r="C274" s="11">
        <v>2</v>
      </c>
      <c r="D274" s="11">
        <v>7</v>
      </c>
      <c r="E274" s="11" t="s">
        <v>17</v>
      </c>
      <c r="F274" s="11"/>
      <c r="G274" s="11"/>
      <c r="H274" s="11"/>
      <c r="I274" s="11">
        <v>1</v>
      </c>
      <c r="J274" s="11">
        <v>8</v>
      </c>
      <c r="K274" s="11" t="s">
        <v>17</v>
      </c>
      <c r="L274" s="11">
        <v>1</v>
      </c>
      <c r="M274" s="11">
        <v>8</v>
      </c>
      <c r="N274" s="11" t="s">
        <v>17</v>
      </c>
      <c r="O274" s="11"/>
      <c r="P274" s="11"/>
      <c r="Q274" s="11"/>
      <c r="R274" s="11"/>
      <c r="S274" s="11"/>
      <c r="T274" s="11"/>
      <c r="U274" s="11">
        <f>COUNT(C274,F274,I274,L274,O274,R274,#REF!)</f>
        <v>3</v>
      </c>
      <c r="V274" s="13">
        <f>SUM(D274+G274+J274+M274+P274+S274)</f>
        <v>23</v>
      </c>
    </row>
    <row r="275" spans="2:22" ht="15.75" customHeight="1">
      <c r="B275" s="10" t="s">
        <v>55</v>
      </c>
      <c r="C275" s="11">
        <v>1</v>
      </c>
      <c r="D275" s="11">
        <v>8</v>
      </c>
      <c r="E275" s="11" t="s">
        <v>17</v>
      </c>
      <c r="F275" s="11"/>
      <c r="G275" s="11"/>
      <c r="H275" s="11"/>
      <c r="I275" s="11">
        <v>2</v>
      </c>
      <c r="J275" s="11">
        <v>7</v>
      </c>
      <c r="K275" s="11" t="s">
        <v>17</v>
      </c>
      <c r="L275" s="11">
        <v>2</v>
      </c>
      <c r="M275" s="11">
        <v>7</v>
      </c>
      <c r="N275" s="11" t="s">
        <v>17</v>
      </c>
      <c r="O275" s="11"/>
      <c r="P275" s="11"/>
      <c r="Q275" s="11"/>
      <c r="R275" s="11"/>
      <c r="S275" s="11"/>
      <c r="T275" s="11"/>
      <c r="U275" s="11">
        <f>COUNT(C275,F275,I275,L275,O275,R275,#REF!)</f>
        <v>3</v>
      </c>
      <c r="V275" s="13">
        <f>SUM(D275+G275+J275+M275+P275+S275)</f>
        <v>22</v>
      </c>
    </row>
    <row r="276" spans="2:22" ht="15.75" customHeight="1"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>
        <f t="shared" ref="U274:U279" si="58">COUNT(C276,F276,I276,L276,O276,R276,#REF!)</f>
        <v>0</v>
      </c>
      <c r="V276" s="13">
        <f t="shared" ref="V274:V279" si="59">SUM(D276+G276+J276+M276+P276+S276)</f>
        <v>0</v>
      </c>
    </row>
    <row r="277" spans="2:22" ht="15.75" customHeight="1">
      <c r="B277" s="10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>
        <f t="shared" si="58"/>
        <v>0</v>
      </c>
      <c r="V277" s="13">
        <f t="shared" si="59"/>
        <v>0</v>
      </c>
    </row>
    <row r="278" spans="2:22" ht="15.75" customHeight="1">
      <c r="B278" s="10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>
        <f t="shared" si="58"/>
        <v>0</v>
      </c>
      <c r="V278" s="13">
        <f t="shared" si="59"/>
        <v>0</v>
      </c>
    </row>
    <row r="279" spans="2:22" ht="15.75" customHeight="1"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>
        <f t="shared" si="58"/>
        <v>0</v>
      </c>
      <c r="V279" s="13">
        <f t="shared" si="59"/>
        <v>0</v>
      </c>
    </row>
    <row r="280" spans="2:22" ht="15.75" customHeight="1">
      <c r="B280" s="62" t="s">
        <v>78</v>
      </c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4"/>
    </row>
    <row r="281" spans="2:22" ht="15.75" customHeight="1">
      <c r="B281" s="2" t="s">
        <v>1</v>
      </c>
      <c r="C281" s="58" t="s">
        <v>2</v>
      </c>
      <c r="D281" s="59"/>
      <c r="E281" s="3" t="s">
        <v>3</v>
      </c>
      <c r="F281" s="58" t="s">
        <v>2</v>
      </c>
      <c r="G281" s="59"/>
      <c r="H281" s="3" t="s">
        <v>3</v>
      </c>
      <c r="I281" s="58" t="s">
        <v>2</v>
      </c>
      <c r="J281" s="59"/>
      <c r="K281" s="3" t="s">
        <v>3</v>
      </c>
      <c r="L281" s="58" t="s">
        <v>2</v>
      </c>
      <c r="M281" s="59"/>
      <c r="N281" s="3" t="s">
        <v>3</v>
      </c>
      <c r="O281" s="58" t="s">
        <v>2</v>
      </c>
      <c r="P281" s="59"/>
      <c r="Q281" s="3" t="s">
        <v>3</v>
      </c>
      <c r="R281" s="58" t="s">
        <v>2</v>
      </c>
      <c r="S281" s="59"/>
      <c r="T281" s="4" t="s">
        <v>3</v>
      </c>
      <c r="U281" s="58" t="s">
        <v>4</v>
      </c>
      <c r="V281" s="59"/>
    </row>
    <row r="282" spans="2:22" ht="15.75" customHeight="1">
      <c r="B282" s="5" t="s">
        <v>5</v>
      </c>
      <c r="C282" s="65" t="s">
        <v>6</v>
      </c>
      <c r="D282" s="61"/>
      <c r="E282" s="6"/>
      <c r="F282" s="65" t="s">
        <v>79</v>
      </c>
      <c r="G282" s="61"/>
      <c r="H282" s="7"/>
      <c r="I282" s="60" t="s">
        <v>7</v>
      </c>
      <c r="J282" s="61"/>
      <c r="K282" s="6"/>
      <c r="L282" s="60" t="s">
        <v>8</v>
      </c>
      <c r="M282" s="61"/>
      <c r="N282" s="6"/>
      <c r="O282" s="60" t="s">
        <v>9</v>
      </c>
      <c r="P282" s="61"/>
      <c r="Q282" s="6"/>
      <c r="R282" s="60" t="s">
        <v>10</v>
      </c>
      <c r="S282" s="61"/>
      <c r="T282" s="8"/>
      <c r="U282" s="9" t="s">
        <v>11</v>
      </c>
      <c r="V282" s="9" t="s">
        <v>12</v>
      </c>
    </row>
    <row r="283" spans="2:22" ht="15.75" customHeight="1">
      <c r="B283" s="10"/>
      <c r="C283" s="11" t="s">
        <v>13</v>
      </c>
      <c r="D283" s="11" t="s">
        <v>14</v>
      </c>
      <c r="E283" s="11"/>
      <c r="F283" s="11" t="s">
        <v>13</v>
      </c>
      <c r="G283" s="11" t="s">
        <v>14</v>
      </c>
      <c r="H283" s="11"/>
      <c r="I283" s="11" t="s">
        <v>13</v>
      </c>
      <c r="J283" s="11" t="s">
        <v>14</v>
      </c>
      <c r="K283" s="11"/>
      <c r="L283" s="11" t="s">
        <v>13</v>
      </c>
      <c r="M283" s="11" t="s">
        <v>14</v>
      </c>
      <c r="N283" s="11"/>
      <c r="O283" s="11" t="s">
        <v>13</v>
      </c>
      <c r="P283" s="11" t="s">
        <v>14</v>
      </c>
      <c r="Q283" s="11"/>
      <c r="R283" s="11" t="s">
        <v>13</v>
      </c>
      <c r="S283" s="11" t="s">
        <v>14</v>
      </c>
      <c r="T283" s="11"/>
      <c r="U283" s="11" t="s">
        <v>15</v>
      </c>
      <c r="V283" s="11" t="s">
        <v>14</v>
      </c>
    </row>
    <row r="284" spans="2:22" ht="15.75" customHeight="1">
      <c r="B284" s="10" t="s">
        <v>80</v>
      </c>
      <c r="C284" s="11">
        <v>1</v>
      </c>
      <c r="D284" s="11">
        <v>8</v>
      </c>
      <c r="E284" s="11" t="s">
        <v>17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>
        <f t="shared" ref="U284:U287" si="60">COUNT(C284,F284,I284,L284,O284,R284,#REF!)</f>
        <v>1</v>
      </c>
      <c r="V284" s="13">
        <f t="shared" ref="V284:V287" si="61">SUM(D284+G284+J284+M284+P284+S284)</f>
        <v>8</v>
      </c>
    </row>
    <row r="285" spans="2:22" ht="15.75" customHeight="1"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>
        <f t="shared" si="60"/>
        <v>0</v>
      </c>
      <c r="V285" s="13">
        <f t="shared" si="61"/>
        <v>0</v>
      </c>
    </row>
    <row r="286" spans="2:22" ht="15.75" customHeight="1">
      <c r="B286" s="10" t="s">
        <v>22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>
        <f t="shared" si="60"/>
        <v>0</v>
      </c>
      <c r="V286" s="13">
        <f t="shared" si="61"/>
        <v>0</v>
      </c>
    </row>
    <row r="287" spans="2:22" ht="15.75" customHeight="1">
      <c r="B287" s="10" t="s">
        <v>22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>
        <f t="shared" si="60"/>
        <v>0</v>
      </c>
      <c r="V287" s="13">
        <f t="shared" si="61"/>
        <v>0</v>
      </c>
    </row>
    <row r="288" spans="2:22" ht="15.75" customHeight="1">
      <c r="B288" s="62" t="s">
        <v>81</v>
      </c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4"/>
    </row>
    <row r="289" spans="2:22" ht="15.75" customHeight="1">
      <c r="B289" s="2" t="s">
        <v>1</v>
      </c>
      <c r="C289" s="58" t="s">
        <v>2</v>
      </c>
      <c r="D289" s="59"/>
      <c r="E289" s="3" t="s">
        <v>3</v>
      </c>
      <c r="F289" s="58" t="s">
        <v>2</v>
      </c>
      <c r="G289" s="59"/>
      <c r="H289" s="3" t="s">
        <v>3</v>
      </c>
      <c r="I289" s="58" t="s">
        <v>2</v>
      </c>
      <c r="J289" s="59"/>
      <c r="K289" s="3" t="s">
        <v>3</v>
      </c>
      <c r="L289" s="58" t="s">
        <v>2</v>
      </c>
      <c r="M289" s="59"/>
      <c r="N289" s="3" t="s">
        <v>3</v>
      </c>
      <c r="O289" s="58" t="s">
        <v>2</v>
      </c>
      <c r="P289" s="59"/>
      <c r="Q289" s="3" t="s">
        <v>3</v>
      </c>
      <c r="R289" s="58" t="s">
        <v>2</v>
      </c>
      <c r="S289" s="59"/>
      <c r="T289" s="4" t="s">
        <v>3</v>
      </c>
      <c r="U289" s="58" t="s">
        <v>4</v>
      </c>
      <c r="V289" s="59"/>
    </row>
    <row r="290" spans="2:22" ht="15.75" customHeight="1">
      <c r="B290" s="5" t="s">
        <v>5</v>
      </c>
      <c r="C290" s="65" t="s">
        <v>6</v>
      </c>
      <c r="D290" s="61"/>
      <c r="E290" s="6"/>
      <c r="F290" s="65" t="s">
        <v>7</v>
      </c>
      <c r="G290" s="61"/>
      <c r="H290" s="7"/>
      <c r="I290" s="60" t="s">
        <v>8</v>
      </c>
      <c r="J290" s="61"/>
      <c r="K290" s="6"/>
      <c r="L290" s="60" t="s">
        <v>8</v>
      </c>
      <c r="M290" s="61"/>
      <c r="N290" s="6"/>
      <c r="O290" s="60" t="s">
        <v>9</v>
      </c>
      <c r="P290" s="61"/>
      <c r="Q290" s="6"/>
      <c r="R290" s="60" t="s">
        <v>10</v>
      </c>
      <c r="S290" s="61"/>
      <c r="T290" s="8"/>
      <c r="U290" s="9" t="s">
        <v>11</v>
      </c>
      <c r="V290" s="9" t="s">
        <v>12</v>
      </c>
    </row>
    <row r="291" spans="2:22" ht="15.75" customHeight="1">
      <c r="B291" s="10"/>
      <c r="C291" s="11" t="s">
        <v>13</v>
      </c>
      <c r="D291" s="11" t="s">
        <v>14</v>
      </c>
      <c r="E291" s="11"/>
      <c r="F291" s="11" t="s">
        <v>13</v>
      </c>
      <c r="G291" s="11" t="s">
        <v>14</v>
      </c>
      <c r="H291" s="11"/>
      <c r="I291" s="11" t="s">
        <v>13</v>
      </c>
      <c r="J291" s="11" t="s">
        <v>14</v>
      </c>
      <c r="K291" s="11"/>
      <c r="L291" s="11" t="s">
        <v>13</v>
      </c>
      <c r="M291" s="11" t="s">
        <v>14</v>
      </c>
      <c r="N291" s="11"/>
      <c r="O291" s="11" t="s">
        <v>13</v>
      </c>
      <c r="P291" s="11" t="s">
        <v>14</v>
      </c>
      <c r="Q291" s="11"/>
      <c r="R291" s="11" t="s">
        <v>13</v>
      </c>
      <c r="S291" s="11" t="s">
        <v>14</v>
      </c>
      <c r="T291" s="11"/>
      <c r="U291" s="11" t="s">
        <v>15</v>
      </c>
      <c r="V291" s="11" t="s">
        <v>14</v>
      </c>
    </row>
    <row r="292" spans="2:22" ht="15.75" customHeight="1">
      <c r="B292" s="10" t="s">
        <v>28</v>
      </c>
      <c r="C292" s="11">
        <v>2</v>
      </c>
      <c r="D292" s="11">
        <v>7</v>
      </c>
      <c r="E292" s="11" t="s">
        <v>17</v>
      </c>
      <c r="F292" s="11">
        <v>1</v>
      </c>
      <c r="G292" s="11">
        <v>8</v>
      </c>
      <c r="H292" s="11" t="s">
        <v>17</v>
      </c>
      <c r="I292" s="11">
        <v>2</v>
      </c>
      <c r="J292" s="11">
        <v>7</v>
      </c>
      <c r="K292" s="11" t="s">
        <v>17</v>
      </c>
      <c r="L292" s="11">
        <v>2</v>
      </c>
      <c r="M292" s="11">
        <v>7</v>
      </c>
      <c r="N292" s="11" t="s">
        <v>17</v>
      </c>
      <c r="O292" s="11"/>
      <c r="P292" s="11"/>
      <c r="Q292" s="11"/>
      <c r="R292" s="11"/>
      <c r="S292" s="11"/>
      <c r="T292" s="11"/>
      <c r="U292" s="11">
        <f>COUNT(C292,F292,I292,L292,O292,R292,#REF!)</f>
        <v>4</v>
      </c>
      <c r="V292" s="13">
        <f>SUM(D292+G292+J292+M292+P292+S292)</f>
        <v>29</v>
      </c>
    </row>
    <row r="293" spans="2:22" ht="15.75" customHeight="1">
      <c r="B293" s="10" t="s">
        <v>26</v>
      </c>
      <c r="C293" s="11">
        <v>3</v>
      </c>
      <c r="D293" s="11">
        <v>6</v>
      </c>
      <c r="E293" s="11" t="s">
        <v>17</v>
      </c>
      <c r="F293" s="11">
        <v>2</v>
      </c>
      <c r="G293" s="11">
        <v>7</v>
      </c>
      <c r="H293" s="11" t="s">
        <v>17</v>
      </c>
      <c r="I293" s="11">
        <v>1</v>
      </c>
      <c r="J293" s="11">
        <v>8</v>
      </c>
      <c r="K293" s="11" t="s">
        <v>17</v>
      </c>
      <c r="L293" s="11">
        <v>1</v>
      </c>
      <c r="M293" s="11">
        <v>8</v>
      </c>
      <c r="N293" s="11" t="s">
        <v>17</v>
      </c>
      <c r="O293" s="11"/>
      <c r="P293" s="11"/>
      <c r="Q293" s="11"/>
      <c r="R293" s="11"/>
      <c r="S293" s="11"/>
      <c r="T293" s="11"/>
      <c r="U293" s="11">
        <f>COUNT(C293,F293,I293,L293,O293,R293,#REF!)</f>
        <v>4</v>
      </c>
      <c r="V293" s="13">
        <f>SUM(D293+G293+J293+M293+P293+S293)</f>
        <v>29</v>
      </c>
    </row>
    <row r="294" spans="2:22" ht="15.75" customHeight="1">
      <c r="B294" s="10" t="s">
        <v>29</v>
      </c>
      <c r="C294" s="11">
        <v>4</v>
      </c>
      <c r="D294" s="11">
        <v>5</v>
      </c>
      <c r="E294" s="11" t="s">
        <v>17</v>
      </c>
      <c r="F294" s="11"/>
      <c r="G294" s="11"/>
      <c r="H294" s="11"/>
      <c r="I294" s="11">
        <v>3</v>
      </c>
      <c r="J294" s="11">
        <v>6</v>
      </c>
      <c r="K294" s="11" t="s">
        <v>17</v>
      </c>
      <c r="L294" s="11">
        <v>3</v>
      </c>
      <c r="M294" s="11">
        <v>6</v>
      </c>
      <c r="N294" s="11" t="s">
        <v>17</v>
      </c>
      <c r="O294" s="11"/>
      <c r="P294" s="11"/>
      <c r="Q294" s="11"/>
      <c r="R294" s="11"/>
      <c r="S294" s="11"/>
      <c r="T294" s="11"/>
      <c r="U294" s="11">
        <f>COUNT(C294,F294,I294,L294,O294,R294,#REF!)</f>
        <v>3</v>
      </c>
      <c r="V294" s="13">
        <f>SUM(D294+G294+J294+M294+P294+S294)</f>
        <v>17</v>
      </c>
    </row>
    <row r="295" spans="2:22" ht="15.75" customHeight="1">
      <c r="B295" s="10" t="s">
        <v>82</v>
      </c>
      <c r="C295" s="11">
        <v>1</v>
      </c>
      <c r="D295" s="11">
        <v>8</v>
      </c>
      <c r="E295" s="11" t="s">
        <v>17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>
        <f>COUNT(C295,F295,I295,L295,O295,R295,#REF!)</f>
        <v>1</v>
      </c>
      <c r="V295" s="13">
        <f>SUM(D295+G295+J295+M295+P295+S295)</f>
        <v>8</v>
      </c>
    </row>
    <row r="296" spans="2:22" ht="15.75" customHeight="1">
      <c r="B296" s="10" t="s">
        <v>83</v>
      </c>
      <c r="C296" s="11">
        <v>5</v>
      </c>
      <c r="D296" s="31">
        <v>4</v>
      </c>
      <c r="E296" s="11" t="s">
        <v>17</v>
      </c>
      <c r="F296" s="11"/>
      <c r="G296" s="11"/>
      <c r="H296" s="11"/>
      <c r="I296" s="31"/>
      <c r="J296" s="31"/>
      <c r="K296" s="11"/>
      <c r="L296" s="31"/>
      <c r="M296" s="31"/>
      <c r="N296" s="31"/>
      <c r="O296" s="31"/>
      <c r="P296" s="31"/>
      <c r="Q296" s="31"/>
      <c r="R296" s="31"/>
      <c r="S296" s="31"/>
      <c r="T296" s="31"/>
      <c r="U296" s="11">
        <f>COUNT(C296,F296,I296,L296,O296,R296,#REF!)</f>
        <v>1</v>
      </c>
      <c r="V296" s="13">
        <f>SUM(D296+G296+J296+M296+P296+S296)</f>
        <v>4</v>
      </c>
    </row>
    <row r="297" spans="2:22" ht="15.75" customHeight="1">
      <c r="B297" s="10"/>
      <c r="C297" s="11"/>
      <c r="D297" s="31"/>
      <c r="E297" s="31"/>
      <c r="F297" s="11"/>
      <c r="G297" s="11"/>
      <c r="H297" s="11"/>
      <c r="I297" s="31"/>
      <c r="J297" s="31"/>
      <c r="K297" s="11"/>
      <c r="L297" s="31"/>
      <c r="M297" s="31"/>
      <c r="N297" s="31"/>
      <c r="O297" s="31"/>
      <c r="P297" s="31"/>
      <c r="Q297" s="31"/>
      <c r="R297" s="31"/>
      <c r="S297" s="31"/>
      <c r="T297" s="31"/>
      <c r="U297" s="11">
        <f t="shared" ref="U292:U298" si="62">COUNT(C297,F297,I297,L297,O297,R297,#REF!)</f>
        <v>0</v>
      </c>
      <c r="V297" s="13">
        <f t="shared" ref="V292:V298" si="63">SUM(D297+G297+J297+M297+P297+S297)</f>
        <v>0</v>
      </c>
    </row>
    <row r="298" spans="2:22" ht="15.75" customHeight="1">
      <c r="B298" s="10"/>
      <c r="C298" s="11"/>
      <c r="D298" s="31"/>
      <c r="E298" s="31"/>
      <c r="F298" s="11"/>
      <c r="G298" s="11"/>
      <c r="H298" s="11"/>
      <c r="I298" s="31"/>
      <c r="J298" s="31"/>
      <c r="K298" s="11"/>
      <c r="L298" s="31"/>
      <c r="M298" s="31"/>
      <c r="N298" s="31"/>
      <c r="O298" s="31"/>
      <c r="P298" s="31"/>
      <c r="Q298" s="31"/>
      <c r="R298" s="31"/>
      <c r="S298" s="31"/>
      <c r="T298" s="31"/>
      <c r="U298" s="11">
        <f t="shared" si="62"/>
        <v>0</v>
      </c>
      <c r="V298" s="13">
        <f t="shared" si="63"/>
        <v>0</v>
      </c>
    </row>
    <row r="299" spans="2:22" ht="15.75" customHeight="1">
      <c r="B299" s="62" t="s">
        <v>84</v>
      </c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4"/>
    </row>
    <row r="300" spans="2:22" ht="15.75" customHeight="1">
      <c r="B300" s="2" t="s">
        <v>1</v>
      </c>
      <c r="C300" s="58" t="s">
        <v>2</v>
      </c>
      <c r="D300" s="59"/>
      <c r="E300" s="3" t="s">
        <v>3</v>
      </c>
      <c r="F300" s="58" t="s">
        <v>2</v>
      </c>
      <c r="G300" s="59"/>
      <c r="H300" s="3" t="s">
        <v>3</v>
      </c>
      <c r="I300" s="58" t="s">
        <v>2</v>
      </c>
      <c r="J300" s="59"/>
      <c r="K300" s="3" t="s">
        <v>3</v>
      </c>
      <c r="L300" s="58" t="s">
        <v>2</v>
      </c>
      <c r="M300" s="59"/>
      <c r="N300" s="3" t="s">
        <v>3</v>
      </c>
      <c r="O300" s="58" t="s">
        <v>2</v>
      </c>
      <c r="P300" s="59"/>
      <c r="Q300" s="3" t="s">
        <v>3</v>
      </c>
      <c r="R300" s="58" t="s">
        <v>2</v>
      </c>
      <c r="S300" s="59"/>
      <c r="T300" s="4" t="s">
        <v>3</v>
      </c>
      <c r="U300" s="58" t="s">
        <v>4</v>
      </c>
      <c r="V300" s="59"/>
    </row>
    <row r="301" spans="2:22" ht="15.75" customHeight="1">
      <c r="B301" s="5" t="s">
        <v>5</v>
      </c>
      <c r="C301" s="65" t="s">
        <v>6</v>
      </c>
      <c r="D301" s="61"/>
      <c r="E301" s="6"/>
      <c r="F301" s="65" t="s">
        <v>7</v>
      </c>
      <c r="G301" s="61"/>
      <c r="H301" s="7"/>
      <c r="I301" s="60" t="s">
        <v>8</v>
      </c>
      <c r="J301" s="61"/>
      <c r="K301" s="6"/>
      <c r="L301" s="60" t="s">
        <v>8</v>
      </c>
      <c r="M301" s="61"/>
      <c r="N301" s="6"/>
      <c r="O301" s="60" t="s">
        <v>9</v>
      </c>
      <c r="P301" s="61"/>
      <c r="Q301" s="6"/>
      <c r="R301" s="60" t="s">
        <v>10</v>
      </c>
      <c r="S301" s="61"/>
      <c r="T301" s="8"/>
      <c r="U301" s="9" t="s">
        <v>11</v>
      </c>
      <c r="V301" s="9" t="s">
        <v>12</v>
      </c>
    </row>
    <row r="302" spans="2:22" ht="15.75" customHeight="1">
      <c r="B302" s="10"/>
      <c r="C302" s="11" t="s">
        <v>13</v>
      </c>
      <c r="D302" s="11" t="s">
        <v>14</v>
      </c>
      <c r="E302" s="11"/>
      <c r="F302" s="11" t="s">
        <v>13</v>
      </c>
      <c r="G302" s="11" t="s">
        <v>14</v>
      </c>
      <c r="H302" s="11"/>
      <c r="I302" s="11" t="s">
        <v>13</v>
      </c>
      <c r="J302" s="11" t="s">
        <v>14</v>
      </c>
      <c r="K302" s="11"/>
      <c r="L302" s="11" t="s">
        <v>13</v>
      </c>
      <c r="M302" s="11" t="s">
        <v>14</v>
      </c>
      <c r="N302" s="11"/>
      <c r="O302" s="11" t="s">
        <v>13</v>
      </c>
      <c r="P302" s="11" t="s">
        <v>14</v>
      </c>
      <c r="Q302" s="11"/>
      <c r="R302" s="11" t="s">
        <v>13</v>
      </c>
      <c r="S302" s="11" t="s">
        <v>14</v>
      </c>
      <c r="T302" s="11"/>
      <c r="U302" s="11" t="s">
        <v>15</v>
      </c>
      <c r="V302" s="11" t="s">
        <v>14</v>
      </c>
    </row>
    <row r="303" spans="2:22" ht="15.75" customHeight="1">
      <c r="B303" s="10" t="s">
        <v>58</v>
      </c>
      <c r="C303" s="11">
        <v>1</v>
      </c>
      <c r="D303" s="11">
        <v>8</v>
      </c>
      <c r="E303" s="11" t="s">
        <v>17</v>
      </c>
      <c r="F303" s="11"/>
      <c r="G303" s="11"/>
      <c r="H303" s="11"/>
      <c r="I303" s="11">
        <v>1</v>
      </c>
      <c r="J303" s="11">
        <v>8</v>
      </c>
      <c r="K303" s="11" t="s">
        <v>17</v>
      </c>
      <c r="L303" s="11">
        <v>1</v>
      </c>
      <c r="M303" s="11">
        <v>8</v>
      </c>
      <c r="N303" s="11" t="s">
        <v>17</v>
      </c>
      <c r="O303" s="11"/>
      <c r="P303" s="11"/>
      <c r="Q303" s="11"/>
      <c r="R303" s="11"/>
      <c r="S303" s="11"/>
      <c r="T303" s="11"/>
      <c r="U303" s="11">
        <f>COUNT(C303,F303,I303,L303,O303,R303,#REF!)</f>
        <v>3</v>
      </c>
      <c r="V303" s="13">
        <f>SUM(D303+G303+J303+M303+P303+S303)</f>
        <v>24</v>
      </c>
    </row>
    <row r="304" spans="2:22" ht="15.75" customHeight="1">
      <c r="B304" s="10" t="s">
        <v>55</v>
      </c>
      <c r="C304" s="11">
        <v>2</v>
      </c>
      <c r="D304" s="11">
        <v>7</v>
      </c>
      <c r="E304" s="11" t="s">
        <v>17</v>
      </c>
      <c r="F304" s="11"/>
      <c r="G304" s="11"/>
      <c r="H304" s="11"/>
      <c r="I304" s="11">
        <v>2</v>
      </c>
      <c r="J304" s="11">
        <v>7</v>
      </c>
      <c r="K304" s="11" t="s">
        <v>17</v>
      </c>
      <c r="L304" s="11">
        <v>2</v>
      </c>
      <c r="M304" s="11">
        <v>7</v>
      </c>
      <c r="N304" s="11" t="s">
        <v>17</v>
      </c>
      <c r="O304" s="11"/>
      <c r="P304" s="11"/>
      <c r="Q304" s="11"/>
      <c r="R304" s="11"/>
      <c r="S304" s="11"/>
      <c r="T304" s="11"/>
      <c r="U304" s="11">
        <f>COUNT(C304,F304,I304,L304,O304,R304,#REF!)</f>
        <v>3</v>
      </c>
      <c r="V304" s="13">
        <f>SUM(D304+G304+J304+M304+P304+S304)</f>
        <v>21</v>
      </c>
    </row>
    <row r="305" spans="2:22" ht="15.75" customHeight="1">
      <c r="B305" s="10" t="s">
        <v>85</v>
      </c>
      <c r="C305" s="11"/>
      <c r="D305" s="11"/>
      <c r="E305" s="11"/>
      <c r="F305" s="11">
        <v>1</v>
      </c>
      <c r="G305" s="11">
        <v>8</v>
      </c>
      <c r="H305" s="11" t="s">
        <v>17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>
        <f>COUNT(C305,F305,I305,L305,O305,R305,#REF!)</f>
        <v>1</v>
      </c>
      <c r="V305" s="13">
        <f>SUM(D305+G305+J305+M305+P305+S305)</f>
        <v>8</v>
      </c>
    </row>
    <row r="306" spans="2:22" ht="15.75" customHeight="1">
      <c r="B306" s="10" t="s">
        <v>22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>
        <f t="shared" ref="U303:U306" si="64">COUNT(C306,F306,I306,L306,O306,R306,#REF!)</f>
        <v>0</v>
      </c>
      <c r="V306" s="13">
        <f t="shared" ref="V303:V306" si="65">SUM(D306+G306+J306+M306+P306+S306)</f>
        <v>0</v>
      </c>
    </row>
    <row r="307" spans="2:22" ht="15.75" customHeight="1">
      <c r="B307" s="62" t="s">
        <v>86</v>
      </c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4"/>
    </row>
    <row r="308" spans="2:22" ht="15.75" customHeight="1">
      <c r="B308" s="2" t="s">
        <v>1</v>
      </c>
      <c r="C308" s="58" t="s">
        <v>2</v>
      </c>
      <c r="D308" s="59"/>
      <c r="E308" s="3" t="s">
        <v>3</v>
      </c>
      <c r="F308" s="58" t="s">
        <v>2</v>
      </c>
      <c r="G308" s="59"/>
      <c r="H308" s="3" t="s">
        <v>3</v>
      </c>
      <c r="I308" s="58" t="s">
        <v>2</v>
      </c>
      <c r="J308" s="59"/>
      <c r="K308" s="3" t="s">
        <v>3</v>
      </c>
      <c r="L308" s="58" t="s">
        <v>2</v>
      </c>
      <c r="M308" s="59"/>
      <c r="N308" s="3" t="s">
        <v>3</v>
      </c>
      <c r="O308" s="58" t="s">
        <v>2</v>
      </c>
      <c r="P308" s="59"/>
      <c r="Q308" s="3" t="s">
        <v>3</v>
      </c>
      <c r="R308" s="58" t="s">
        <v>2</v>
      </c>
      <c r="S308" s="59"/>
      <c r="T308" s="4" t="s">
        <v>3</v>
      </c>
      <c r="U308" s="58" t="s">
        <v>4</v>
      </c>
      <c r="V308" s="59"/>
    </row>
    <row r="309" spans="2:22" ht="15.75" customHeight="1">
      <c r="B309" s="5" t="s">
        <v>5</v>
      </c>
      <c r="C309" s="65" t="s">
        <v>6</v>
      </c>
      <c r="D309" s="61"/>
      <c r="E309" s="6"/>
      <c r="F309" s="65" t="s">
        <v>7</v>
      </c>
      <c r="G309" s="61"/>
      <c r="H309" s="7"/>
      <c r="I309" s="60" t="s">
        <v>8</v>
      </c>
      <c r="J309" s="61"/>
      <c r="K309" s="6"/>
      <c r="L309" s="60" t="s">
        <v>8</v>
      </c>
      <c r="M309" s="61"/>
      <c r="N309" s="6"/>
      <c r="O309" s="60" t="s">
        <v>9</v>
      </c>
      <c r="P309" s="61"/>
      <c r="Q309" s="6"/>
      <c r="R309" s="60" t="s">
        <v>10</v>
      </c>
      <c r="S309" s="61"/>
      <c r="T309" s="8"/>
      <c r="U309" s="9" t="s">
        <v>11</v>
      </c>
      <c r="V309" s="9" t="s">
        <v>12</v>
      </c>
    </row>
    <row r="310" spans="2:22" ht="15.75" customHeight="1">
      <c r="B310" s="10"/>
      <c r="C310" s="11" t="s">
        <v>13</v>
      </c>
      <c r="D310" s="11" t="s">
        <v>14</v>
      </c>
      <c r="E310" s="11"/>
      <c r="F310" s="11" t="s">
        <v>13</v>
      </c>
      <c r="G310" s="11" t="s">
        <v>14</v>
      </c>
      <c r="H310" s="11"/>
      <c r="I310" s="11" t="s">
        <v>13</v>
      </c>
      <c r="J310" s="11" t="s">
        <v>14</v>
      </c>
      <c r="K310" s="11"/>
      <c r="L310" s="11" t="s">
        <v>13</v>
      </c>
      <c r="M310" s="11" t="s">
        <v>14</v>
      </c>
      <c r="N310" s="11"/>
      <c r="O310" s="11" t="s">
        <v>13</v>
      </c>
      <c r="P310" s="11" t="s">
        <v>14</v>
      </c>
      <c r="Q310" s="11"/>
      <c r="R310" s="11" t="s">
        <v>13</v>
      </c>
      <c r="S310" s="11" t="s">
        <v>14</v>
      </c>
      <c r="T310" s="11"/>
      <c r="U310" s="11" t="s">
        <v>15</v>
      </c>
      <c r="V310" s="11" t="s">
        <v>14</v>
      </c>
    </row>
    <row r="311" spans="2:22" ht="15.75" customHeight="1">
      <c r="B311" s="10" t="s">
        <v>80</v>
      </c>
      <c r="C311" s="11">
        <v>1</v>
      </c>
      <c r="D311" s="11">
        <v>8</v>
      </c>
      <c r="E311" s="11" t="s">
        <v>17</v>
      </c>
      <c r="F311" s="11">
        <v>1</v>
      </c>
      <c r="G311" s="11">
        <v>8</v>
      </c>
      <c r="H311" s="11" t="s">
        <v>17</v>
      </c>
      <c r="I311" s="11">
        <v>1</v>
      </c>
      <c r="J311" s="11">
        <v>8</v>
      </c>
      <c r="K311" s="11" t="s">
        <v>17</v>
      </c>
      <c r="L311" s="11">
        <v>1</v>
      </c>
      <c r="M311" s="11">
        <v>8</v>
      </c>
      <c r="N311" s="11" t="s">
        <v>17</v>
      </c>
      <c r="O311" s="11"/>
      <c r="P311" s="11"/>
      <c r="Q311" s="11"/>
      <c r="R311" s="11"/>
      <c r="S311" s="11"/>
      <c r="T311" s="11"/>
      <c r="U311" s="11">
        <f t="shared" ref="U311:U315" si="66">COUNT(C311,F311,I311,L311,O311,R311,#REF!)</f>
        <v>4</v>
      </c>
      <c r="V311" s="13">
        <f t="shared" ref="V311:V315" si="67">SUM(D311+G311+J311+M311+P311+S311)</f>
        <v>32</v>
      </c>
    </row>
    <row r="312" spans="2:22" ht="15.75" customHeight="1">
      <c r="B312" s="10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>
        <f t="shared" si="66"/>
        <v>0</v>
      </c>
      <c r="V312" s="13">
        <f t="shared" si="67"/>
        <v>0</v>
      </c>
    </row>
    <row r="313" spans="2:22" ht="15.75" customHeight="1">
      <c r="B313" s="10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>
        <f t="shared" si="66"/>
        <v>0</v>
      </c>
      <c r="V313" s="13">
        <f t="shared" si="67"/>
        <v>0</v>
      </c>
    </row>
    <row r="314" spans="2:22" ht="15.75" customHeight="1">
      <c r="B314" s="10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>
        <f t="shared" si="66"/>
        <v>0</v>
      </c>
      <c r="V314" s="13">
        <f t="shared" si="67"/>
        <v>0</v>
      </c>
    </row>
    <row r="315" spans="2:22" ht="15.75" customHeight="1">
      <c r="B315" s="10"/>
      <c r="C315" s="11"/>
      <c r="D315" s="31"/>
      <c r="E315" s="31"/>
      <c r="F315" s="11"/>
      <c r="G315" s="11"/>
      <c r="H315" s="11"/>
      <c r="I315" s="31"/>
      <c r="J315" s="31"/>
      <c r="K315" s="11"/>
      <c r="L315" s="31"/>
      <c r="M315" s="31"/>
      <c r="N315" s="31"/>
      <c r="O315" s="31"/>
      <c r="P315" s="31"/>
      <c r="Q315" s="31"/>
      <c r="R315" s="31"/>
      <c r="S315" s="31"/>
      <c r="T315" s="31"/>
      <c r="U315" s="11">
        <f t="shared" si="66"/>
        <v>0</v>
      </c>
      <c r="V315" s="13">
        <f t="shared" si="67"/>
        <v>0</v>
      </c>
    </row>
    <row r="316" spans="2:22" ht="15.75" customHeight="1">
      <c r="B316" s="68" t="s">
        <v>87</v>
      </c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70"/>
    </row>
    <row r="317" spans="2:22" ht="15.75" customHeight="1">
      <c r="B317" s="28"/>
      <c r="C317" s="3" t="s">
        <v>2</v>
      </c>
      <c r="D317" s="4"/>
      <c r="E317" s="3" t="s">
        <v>3</v>
      </c>
      <c r="F317" s="58" t="s">
        <v>2</v>
      </c>
      <c r="G317" s="59"/>
      <c r="H317" s="3" t="s">
        <v>3</v>
      </c>
      <c r="I317" s="58" t="s">
        <v>2</v>
      </c>
      <c r="J317" s="59"/>
      <c r="K317" s="3" t="s">
        <v>3</v>
      </c>
      <c r="L317" s="58" t="s">
        <v>2</v>
      </c>
      <c r="M317" s="59"/>
      <c r="N317" s="3" t="s">
        <v>3</v>
      </c>
      <c r="O317" s="58" t="s">
        <v>2</v>
      </c>
      <c r="P317" s="59"/>
      <c r="Q317" s="3" t="s">
        <v>3</v>
      </c>
      <c r="R317" s="58" t="s">
        <v>2</v>
      </c>
      <c r="S317" s="59"/>
      <c r="T317" s="4" t="s">
        <v>3</v>
      </c>
      <c r="U317" s="16" t="s">
        <v>88</v>
      </c>
      <c r="V317" s="32"/>
    </row>
    <row r="318" spans="2:22" ht="15.75" customHeight="1">
      <c r="B318" s="33" t="s">
        <v>1</v>
      </c>
      <c r="C318" s="76" t="s">
        <v>6</v>
      </c>
      <c r="D318" s="61"/>
      <c r="E318" s="6"/>
      <c r="F318" s="65" t="s">
        <v>7</v>
      </c>
      <c r="G318" s="61"/>
      <c r="H318" s="7"/>
      <c r="I318" s="60" t="s">
        <v>8</v>
      </c>
      <c r="J318" s="61"/>
      <c r="K318" s="6"/>
      <c r="L318" s="60" t="s">
        <v>8</v>
      </c>
      <c r="M318" s="61"/>
      <c r="N318" s="6"/>
      <c r="O318" s="60" t="s">
        <v>9</v>
      </c>
      <c r="P318" s="61"/>
      <c r="Q318" s="6"/>
      <c r="R318" s="60" t="s">
        <v>10</v>
      </c>
      <c r="S318" s="61"/>
      <c r="T318" s="8"/>
      <c r="U318" s="9" t="s">
        <v>11</v>
      </c>
      <c r="V318" s="20" t="s">
        <v>89</v>
      </c>
    </row>
    <row r="319" spans="2:22" ht="15.75" customHeight="1">
      <c r="B319" s="5" t="s">
        <v>5</v>
      </c>
      <c r="C319" s="30" t="s">
        <v>13</v>
      </c>
      <c r="D319" s="11" t="s">
        <v>14</v>
      </c>
      <c r="E319" s="11"/>
      <c r="F319" s="11" t="s">
        <v>13</v>
      </c>
      <c r="G319" s="11" t="s">
        <v>14</v>
      </c>
      <c r="H319" s="11"/>
      <c r="I319" s="11" t="s">
        <v>13</v>
      </c>
      <c r="J319" s="11" t="s">
        <v>14</v>
      </c>
      <c r="K319" s="11"/>
      <c r="L319" s="11" t="s">
        <v>13</v>
      </c>
      <c r="M319" s="11" t="s">
        <v>14</v>
      </c>
      <c r="N319" s="11"/>
      <c r="O319" s="11" t="s">
        <v>13</v>
      </c>
      <c r="P319" s="11" t="s">
        <v>14</v>
      </c>
      <c r="Q319" s="11"/>
      <c r="R319" s="11" t="s">
        <v>13</v>
      </c>
      <c r="S319" s="11" t="s">
        <v>14</v>
      </c>
      <c r="T319" s="11"/>
      <c r="U319" s="11" t="s">
        <v>15</v>
      </c>
      <c r="V319" s="20" t="s">
        <v>14</v>
      </c>
    </row>
    <row r="320" spans="2:22" ht="15.75" customHeight="1">
      <c r="B320" s="19" t="s">
        <v>26</v>
      </c>
      <c r="C320" s="11">
        <v>1</v>
      </c>
      <c r="D320" s="11">
        <v>8</v>
      </c>
      <c r="E320" s="11" t="s">
        <v>17</v>
      </c>
      <c r="F320" s="11">
        <v>1</v>
      </c>
      <c r="G320" s="11">
        <v>8</v>
      </c>
      <c r="H320" s="11" t="s">
        <v>17</v>
      </c>
      <c r="I320" s="11">
        <v>1</v>
      </c>
      <c r="J320" s="11">
        <v>8</v>
      </c>
      <c r="K320" s="11" t="s">
        <v>17</v>
      </c>
      <c r="L320" s="11">
        <v>1</v>
      </c>
      <c r="M320" s="11">
        <v>8</v>
      </c>
      <c r="N320" s="11" t="s">
        <v>17</v>
      </c>
      <c r="O320" s="11"/>
      <c r="P320" s="11"/>
      <c r="Q320" s="11"/>
      <c r="R320" s="11"/>
      <c r="S320" s="11"/>
      <c r="T320" s="11"/>
      <c r="U320" s="11">
        <f>COUNT(C320,F320,I320,L320,O320,R320,#REF!)</f>
        <v>4</v>
      </c>
      <c r="V320" s="13">
        <f>SUM(D320+G320+J320+M320+P320+S320)</f>
        <v>32</v>
      </c>
    </row>
    <row r="321" spans="1:26" ht="15.75" customHeight="1">
      <c r="B321" s="10" t="s">
        <v>90</v>
      </c>
      <c r="C321" s="11">
        <v>3</v>
      </c>
      <c r="D321" s="11">
        <v>6</v>
      </c>
      <c r="E321" s="11" t="s">
        <v>17</v>
      </c>
      <c r="F321" s="11">
        <v>2</v>
      </c>
      <c r="G321" s="11">
        <v>7</v>
      </c>
      <c r="H321" s="11" t="s">
        <v>17</v>
      </c>
      <c r="I321" s="11">
        <v>2</v>
      </c>
      <c r="J321" s="11">
        <v>7</v>
      </c>
      <c r="K321" s="11" t="s">
        <v>17</v>
      </c>
      <c r="L321" s="11">
        <v>3</v>
      </c>
      <c r="M321" s="11">
        <v>6</v>
      </c>
      <c r="N321" s="11" t="s">
        <v>17</v>
      </c>
      <c r="O321" s="11"/>
      <c r="P321" s="11"/>
      <c r="Q321" s="11"/>
      <c r="R321" s="11"/>
      <c r="S321" s="11"/>
      <c r="T321" s="11"/>
      <c r="U321" s="11">
        <f>COUNT(C321,F321,I321,L321,O321,R321,#REF!)</f>
        <v>4</v>
      </c>
      <c r="V321" s="13">
        <f>SUM(D321+G321+J321+M321+P321+S321)</f>
        <v>26</v>
      </c>
    </row>
    <row r="322" spans="1:26" ht="15.75" customHeight="1">
      <c r="B322" s="10" t="s">
        <v>29</v>
      </c>
      <c r="C322" s="11">
        <v>4</v>
      </c>
      <c r="D322" s="11">
        <v>5</v>
      </c>
      <c r="E322" s="11" t="s">
        <v>17</v>
      </c>
      <c r="F322" s="11"/>
      <c r="G322" s="11"/>
      <c r="H322" s="11"/>
      <c r="I322" s="11">
        <v>3</v>
      </c>
      <c r="J322" s="11">
        <v>6</v>
      </c>
      <c r="K322" s="11" t="s">
        <v>17</v>
      </c>
      <c r="L322" s="11">
        <v>2</v>
      </c>
      <c r="M322" s="11">
        <v>7</v>
      </c>
      <c r="N322" s="11" t="s">
        <v>17</v>
      </c>
      <c r="O322" s="11"/>
      <c r="P322" s="11"/>
      <c r="Q322" s="11"/>
      <c r="R322" s="11"/>
      <c r="S322" s="11"/>
      <c r="T322" s="11"/>
      <c r="U322" s="11">
        <f>COUNT(C322,F322,I322,L322,O322,R322,#REF!)</f>
        <v>3</v>
      </c>
      <c r="V322" s="13">
        <f>SUM(D322+G322+J322+M322+P322+S322)</f>
        <v>18</v>
      </c>
    </row>
    <row r="323" spans="1:26" ht="15.75" customHeight="1">
      <c r="B323" s="10" t="s">
        <v>71</v>
      </c>
      <c r="C323" s="11">
        <v>6</v>
      </c>
      <c r="D323" s="11">
        <v>3</v>
      </c>
      <c r="E323" s="11" t="s">
        <v>17</v>
      </c>
      <c r="F323" s="11"/>
      <c r="G323" s="11"/>
      <c r="H323" s="11"/>
      <c r="I323" s="11">
        <v>4</v>
      </c>
      <c r="J323" s="11">
        <v>5</v>
      </c>
      <c r="K323" s="11" t="s">
        <v>17</v>
      </c>
      <c r="L323" s="11">
        <v>4</v>
      </c>
      <c r="M323" s="11">
        <v>5</v>
      </c>
      <c r="N323" s="11" t="s">
        <v>17</v>
      </c>
      <c r="O323" s="11"/>
      <c r="P323" s="11"/>
      <c r="Q323" s="11"/>
      <c r="R323" s="11"/>
      <c r="S323" s="11"/>
      <c r="T323" s="11"/>
      <c r="U323" s="11">
        <f>COUNT(C323,F323,I323,L323,O323,R323,#REF!)</f>
        <v>3</v>
      </c>
      <c r="V323" s="13">
        <f>SUM(D323+G323+J323+M323+P323+S323)</f>
        <v>13</v>
      </c>
    </row>
    <row r="324" spans="1:26" ht="15.75" customHeight="1">
      <c r="B324" s="28" t="s">
        <v>82</v>
      </c>
      <c r="C324" s="2">
        <v>2</v>
      </c>
      <c r="D324" s="2">
        <v>7</v>
      </c>
      <c r="E324" s="2" t="s">
        <v>17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1">
        <f>COUNT(C324,F324,I324,L324,O324,R324,#REF!)</f>
        <v>1</v>
      </c>
      <c r="V324" s="13">
        <f>SUM(D324+G324+J324+M324+P324+S324)</f>
        <v>7</v>
      </c>
    </row>
    <row r="325" spans="1:26" ht="15.75" customHeight="1">
      <c r="B325" s="10" t="s">
        <v>43</v>
      </c>
      <c r="C325" s="11"/>
      <c r="D325" s="11"/>
      <c r="E325" s="11"/>
      <c r="F325" s="11">
        <v>3</v>
      </c>
      <c r="G325" s="11">
        <v>6</v>
      </c>
      <c r="H325" s="11" t="s">
        <v>17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>
        <f>COUNT(C325,F325,I325,L325,O325,R325,#REF!)</f>
        <v>1</v>
      </c>
      <c r="V325" s="13">
        <f>SUM(D325+G325+J325+M325+P325+S325)</f>
        <v>6</v>
      </c>
    </row>
    <row r="326" spans="1:26" ht="15.75" customHeight="1">
      <c r="B326" s="10" t="s">
        <v>83</v>
      </c>
      <c r="C326" s="11">
        <v>5</v>
      </c>
      <c r="D326" s="11">
        <v>4</v>
      </c>
      <c r="E326" s="11" t="s">
        <v>17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>
        <f>COUNT(C326,F326,I326,L326,O326,R326,#REF!)</f>
        <v>1</v>
      </c>
      <c r="V326" s="13">
        <f>SUM(D326+G326+J326+M326+P326+S326)</f>
        <v>4</v>
      </c>
    </row>
    <row r="327" spans="1:26" ht="15.75" customHeight="1">
      <c r="A327" s="34"/>
      <c r="B327" s="68" t="s">
        <v>91</v>
      </c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70"/>
      <c r="W327" s="34"/>
      <c r="X327" s="34"/>
      <c r="Y327" s="34"/>
      <c r="Z327" s="34"/>
    </row>
    <row r="328" spans="1:26" ht="15.75" customHeight="1">
      <c r="B328" s="2" t="s">
        <v>1</v>
      </c>
      <c r="C328" s="16" t="s">
        <v>2</v>
      </c>
      <c r="D328" s="4"/>
      <c r="E328" s="3" t="s">
        <v>3</v>
      </c>
      <c r="F328" s="58" t="s">
        <v>2</v>
      </c>
      <c r="G328" s="59"/>
      <c r="H328" s="3" t="s">
        <v>3</v>
      </c>
      <c r="I328" s="58" t="s">
        <v>2</v>
      </c>
      <c r="J328" s="59"/>
      <c r="K328" s="3" t="s">
        <v>3</v>
      </c>
      <c r="L328" s="58" t="s">
        <v>2</v>
      </c>
      <c r="M328" s="59"/>
      <c r="N328" s="3" t="s">
        <v>3</v>
      </c>
      <c r="O328" s="58" t="s">
        <v>2</v>
      </c>
      <c r="P328" s="59"/>
      <c r="Q328" s="3" t="s">
        <v>3</v>
      </c>
      <c r="R328" s="58" t="s">
        <v>2</v>
      </c>
      <c r="S328" s="59"/>
      <c r="T328" s="4" t="s">
        <v>3</v>
      </c>
      <c r="U328" s="58" t="s">
        <v>4</v>
      </c>
      <c r="V328" s="59"/>
    </row>
    <row r="329" spans="1:26" ht="15.75" customHeight="1">
      <c r="B329" s="33" t="s">
        <v>92</v>
      </c>
      <c r="C329" s="65" t="s">
        <v>6</v>
      </c>
      <c r="D329" s="61"/>
      <c r="E329" s="6"/>
      <c r="F329" s="65" t="s">
        <v>7</v>
      </c>
      <c r="G329" s="61"/>
      <c r="H329" s="7"/>
      <c r="I329" s="60" t="s">
        <v>8</v>
      </c>
      <c r="J329" s="61"/>
      <c r="K329" s="6"/>
      <c r="L329" s="60" t="s">
        <v>8</v>
      </c>
      <c r="M329" s="61"/>
      <c r="N329" s="6"/>
      <c r="O329" s="60" t="s">
        <v>9</v>
      </c>
      <c r="P329" s="61"/>
      <c r="Q329" s="6"/>
      <c r="R329" s="60" t="s">
        <v>10</v>
      </c>
      <c r="S329" s="61"/>
      <c r="T329" s="8"/>
      <c r="U329" s="9" t="s">
        <v>11</v>
      </c>
      <c r="V329" s="9" t="s">
        <v>12</v>
      </c>
    </row>
    <row r="330" spans="1:26" ht="15.75" customHeight="1">
      <c r="B330" s="5"/>
      <c r="C330" s="11" t="s">
        <v>13</v>
      </c>
      <c r="D330" s="11" t="s">
        <v>14</v>
      </c>
      <c r="E330" s="11"/>
      <c r="F330" s="11" t="s">
        <v>13</v>
      </c>
      <c r="G330" s="11" t="s">
        <v>14</v>
      </c>
      <c r="H330" s="11"/>
      <c r="I330" s="11" t="s">
        <v>13</v>
      </c>
      <c r="J330" s="11" t="s">
        <v>14</v>
      </c>
      <c r="K330" s="11"/>
      <c r="L330" s="11" t="s">
        <v>13</v>
      </c>
      <c r="M330" s="11" t="s">
        <v>14</v>
      </c>
      <c r="N330" s="11"/>
      <c r="O330" s="11" t="s">
        <v>13</v>
      </c>
      <c r="P330" s="11" t="s">
        <v>14</v>
      </c>
      <c r="Q330" s="11"/>
      <c r="R330" s="11" t="s">
        <v>13</v>
      </c>
      <c r="S330" s="11" t="s">
        <v>14</v>
      </c>
      <c r="T330" s="11"/>
      <c r="U330" s="11" t="s">
        <v>15</v>
      </c>
      <c r="V330" s="11" t="s">
        <v>14</v>
      </c>
    </row>
    <row r="331" spans="1:26" ht="15.75" customHeight="1">
      <c r="B331" s="10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>
        <f t="shared" ref="U331:U334" si="68">COUNT(C331,F331,I331,L331,O331,R331,#REF!)</f>
        <v>0</v>
      </c>
      <c r="V331" s="13">
        <f t="shared" ref="V331:V334" si="69">SUM(D331+G331+J331+M331+P331+S331)</f>
        <v>0</v>
      </c>
    </row>
    <row r="332" spans="1:26" ht="15.75" customHeight="1">
      <c r="B332" s="10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>
        <f t="shared" si="68"/>
        <v>0</v>
      </c>
      <c r="V332" s="13">
        <f t="shared" si="69"/>
        <v>0</v>
      </c>
    </row>
    <row r="333" spans="1:26" ht="15.75" customHeight="1">
      <c r="B333" s="10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>
        <f t="shared" si="68"/>
        <v>0</v>
      </c>
      <c r="V333" s="13">
        <f t="shared" si="69"/>
        <v>0</v>
      </c>
    </row>
    <row r="334" spans="1:26" ht="15.75" customHeight="1">
      <c r="B334" s="10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>
        <f t="shared" si="68"/>
        <v>0</v>
      </c>
      <c r="V334" s="13">
        <f t="shared" si="69"/>
        <v>0</v>
      </c>
    </row>
    <row r="335" spans="1:26" ht="15.75" customHeight="1">
      <c r="B335" s="71" t="s">
        <v>93</v>
      </c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70"/>
    </row>
    <row r="336" spans="1:26" ht="15.75" customHeight="1">
      <c r="B336" s="2" t="s">
        <v>94</v>
      </c>
      <c r="C336" s="16" t="s">
        <v>2</v>
      </c>
      <c r="D336" s="4"/>
      <c r="E336" s="3" t="s">
        <v>3</v>
      </c>
      <c r="F336" s="58" t="s">
        <v>2</v>
      </c>
      <c r="G336" s="59"/>
      <c r="H336" s="3" t="s">
        <v>3</v>
      </c>
      <c r="I336" s="58" t="s">
        <v>2</v>
      </c>
      <c r="J336" s="59"/>
      <c r="K336" s="3" t="s">
        <v>3</v>
      </c>
      <c r="L336" s="58" t="s">
        <v>2</v>
      </c>
      <c r="M336" s="59"/>
      <c r="N336" s="3" t="s">
        <v>3</v>
      </c>
      <c r="O336" s="58" t="s">
        <v>2</v>
      </c>
      <c r="P336" s="59"/>
      <c r="Q336" s="3" t="s">
        <v>3</v>
      </c>
      <c r="R336" s="58" t="s">
        <v>2</v>
      </c>
      <c r="S336" s="59"/>
      <c r="T336" s="4" t="s">
        <v>3</v>
      </c>
      <c r="U336" s="58" t="s">
        <v>4</v>
      </c>
      <c r="V336" s="59"/>
    </row>
    <row r="337" spans="2:22" ht="15.75" customHeight="1">
      <c r="B337" s="5" t="s">
        <v>92</v>
      </c>
      <c r="C337" s="65" t="s">
        <v>6</v>
      </c>
      <c r="D337" s="61"/>
      <c r="E337" s="6"/>
      <c r="F337" s="65" t="s">
        <v>7</v>
      </c>
      <c r="G337" s="61"/>
      <c r="H337" s="7"/>
      <c r="I337" s="60" t="s">
        <v>8</v>
      </c>
      <c r="J337" s="61"/>
      <c r="K337" s="6"/>
      <c r="L337" s="60" t="s">
        <v>8</v>
      </c>
      <c r="M337" s="61"/>
      <c r="N337" s="6"/>
      <c r="O337" s="60" t="s">
        <v>9</v>
      </c>
      <c r="P337" s="61"/>
      <c r="Q337" s="6"/>
      <c r="R337" s="60" t="s">
        <v>10</v>
      </c>
      <c r="S337" s="61"/>
      <c r="T337" s="8"/>
      <c r="U337" s="9" t="s">
        <v>11</v>
      </c>
      <c r="V337" s="9" t="s">
        <v>12</v>
      </c>
    </row>
    <row r="338" spans="2:22" ht="15.75" customHeight="1">
      <c r="B338" s="10"/>
      <c r="C338" s="11" t="s">
        <v>13</v>
      </c>
      <c r="D338" s="11" t="s">
        <v>14</v>
      </c>
      <c r="E338" s="11"/>
      <c r="F338" s="11" t="s">
        <v>13</v>
      </c>
      <c r="G338" s="11" t="s">
        <v>14</v>
      </c>
      <c r="H338" s="11"/>
      <c r="I338" s="11" t="s">
        <v>13</v>
      </c>
      <c r="J338" s="11" t="s">
        <v>14</v>
      </c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 t="s">
        <v>15</v>
      </c>
      <c r="V338" s="11" t="s">
        <v>14</v>
      </c>
    </row>
    <row r="339" spans="2:22" ht="15.75" customHeight="1"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>
        <f t="shared" ref="U339:U342" si="70">COUNT(C339,F339,I339,L339,O339,R339,#REF!)</f>
        <v>0</v>
      </c>
      <c r="V339" s="13">
        <f t="shared" ref="V339:V342" si="71">SUM(D339+G339+J339+M339+P339+S339)</f>
        <v>0</v>
      </c>
    </row>
    <row r="340" spans="2:22" ht="15.75" customHeight="1">
      <c r="B340" s="10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>
        <f t="shared" si="70"/>
        <v>0</v>
      </c>
      <c r="V340" s="13">
        <f t="shared" si="71"/>
        <v>0</v>
      </c>
    </row>
    <row r="341" spans="2:22" ht="15.75" customHeight="1">
      <c r="B341" s="10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>
        <f t="shared" si="70"/>
        <v>0</v>
      </c>
      <c r="V341" s="13">
        <f t="shared" si="71"/>
        <v>0</v>
      </c>
    </row>
    <row r="342" spans="2:22" ht="15.75" customHeight="1">
      <c r="B342" s="10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>
        <f t="shared" si="70"/>
        <v>0</v>
      </c>
      <c r="V342" s="13">
        <f t="shared" si="71"/>
        <v>0</v>
      </c>
    </row>
    <row r="343" spans="2:22" ht="15.75" customHeight="1">
      <c r="B343" s="68" t="s">
        <v>95</v>
      </c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70"/>
    </row>
    <row r="344" spans="2:22" ht="15.75" customHeight="1">
      <c r="B344" s="2" t="s">
        <v>1</v>
      </c>
      <c r="C344" s="16" t="s">
        <v>2</v>
      </c>
      <c r="D344" s="4"/>
      <c r="E344" s="3" t="s">
        <v>3</v>
      </c>
      <c r="F344" s="58" t="s">
        <v>2</v>
      </c>
      <c r="G344" s="59"/>
      <c r="H344" s="3" t="s">
        <v>3</v>
      </c>
      <c r="I344" s="58" t="s">
        <v>2</v>
      </c>
      <c r="J344" s="59"/>
      <c r="K344" s="3" t="s">
        <v>3</v>
      </c>
      <c r="L344" s="58" t="s">
        <v>2</v>
      </c>
      <c r="M344" s="59"/>
      <c r="N344" s="3" t="s">
        <v>3</v>
      </c>
      <c r="O344" s="58" t="s">
        <v>2</v>
      </c>
      <c r="P344" s="59"/>
      <c r="Q344" s="3" t="s">
        <v>3</v>
      </c>
      <c r="R344" s="58" t="s">
        <v>2</v>
      </c>
      <c r="S344" s="59"/>
      <c r="T344" s="4" t="s">
        <v>3</v>
      </c>
      <c r="U344" s="58" t="s">
        <v>4</v>
      </c>
      <c r="V344" s="59"/>
    </row>
    <row r="345" spans="2:22" ht="15.75" customHeight="1">
      <c r="B345" s="5" t="s">
        <v>5</v>
      </c>
      <c r="C345" s="65" t="s">
        <v>6</v>
      </c>
      <c r="D345" s="61"/>
      <c r="E345" s="6"/>
      <c r="F345" s="65" t="s">
        <v>7</v>
      </c>
      <c r="G345" s="61"/>
      <c r="H345" s="7"/>
      <c r="I345" s="60" t="s">
        <v>8</v>
      </c>
      <c r="J345" s="61"/>
      <c r="K345" s="6"/>
      <c r="L345" s="60" t="s">
        <v>8</v>
      </c>
      <c r="M345" s="61"/>
      <c r="N345" s="6"/>
      <c r="O345" s="60" t="s">
        <v>9</v>
      </c>
      <c r="P345" s="61"/>
      <c r="Q345" s="6"/>
      <c r="R345" s="60" t="s">
        <v>10</v>
      </c>
      <c r="S345" s="61"/>
      <c r="T345" s="8"/>
      <c r="U345" s="9" t="s">
        <v>11</v>
      </c>
      <c r="V345" s="9" t="s">
        <v>12</v>
      </c>
    </row>
    <row r="346" spans="2:22" ht="15.75" customHeight="1">
      <c r="B346" s="10"/>
      <c r="C346" s="11" t="s">
        <v>13</v>
      </c>
      <c r="D346" s="11" t="s">
        <v>14</v>
      </c>
      <c r="E346" s="11"/>
      <c r="F346" s="11" t="s">
        <v>13</v>
      </c>
      <c r="G346" s="11" t="s">
        <v>14</v>
      </c>
      <c r="H346" s="11"/>
      <c r="I346" s="11" t="s">
        <v>13</v>
      </c>
      <c r="J346" s="11" t="s">
        <v>14</v>
      </c>
      <c r="K346" s="11"/>
      <c r="L346" s="11" t="s">
        <v>13</v>
      </c>
      <c r="M346" s="11" t="s">
        <v>14</v>
      </c>
      <c r="N346" s="11"/>
      <c r="O346" s="11" t="s">
        <v>13</v>
      </c>
      <c r="P346" s="11" t="s">
        <v>14</v>
      </c>
      <c r="Q346" s="11"/>
      <c r="R346" s="11" t="s">
        <v>13</v>
      </c>
      <c r="S346" s="11" t="s">
        <v>14</v>
      </c>
      <c r="T346" s="11"/>
      <c r="U346" s="11" t="s">
        <v>15</v>
      </c>
      <c r="V346" s="11" t="s">
        <v>14</v>
      </c>
    </row>
    <row r="347" spans="2:22" ht="15.75" customHeight="1">
      <c r="B347" s="10" t="s">
        <v>58</v>
      </c>
      <c r="C347" s="11"/>
      <c r="D347" s="11"/>
      <c r="E347" s="11"/>
      <c r="F347" s="11"/>
      <c r="G347" s="11"/>
      <c r="H347" s="11"/>
      <c r="I347" s="11">
        <v>0</v>
      </c>
      <c r="J347" s="11">
        <v>0</v>
      </c>
      <c r="K347" s="11" t="s">
        <v>17</v>
      </c>
      <c r="L347" s="11">
        <v>0</v>
      </c>
      <c r="M347" s="11">
        <v>0</v>
      </c>
      <c r="N347" s="11" t="s">
        <v>17</v>
      </c>
      <c r="O347" s="11"/>
      <c r="P347" s="11"/>
      <c r="Q347" s="11"/>
      <c r="R347" s="11"/>
      <c r="S347" s="11"/>
      <c r="T347" s="11"/>
      <c r="U347" s="11">
        <f t="shared" ref="U347:U350" si="72">COUNT(C347,F347,I347,L347,O347,R347,#REF!)</f>
        <v>2</v>
      </c>
      <c r="V347" s="13">
        <f t="shared" ref="V347:V350" si="73">SUM(D347+G347+J347+M347+P347+S347)</f>
        <v>0</v>
      </c>
    </row>
    <row r="348" spans="2:22" ht="15.75" customHeight="1">
      <c r="B348" s="10" t="s">
        <v>55</v>
      </c>
      <c r="C348" s="11"/>
      <c r="D348" s="11"/>
      <c r="E348" s="11"/>
      <c r="F348" s="11"/>
      <c r="G348" s="11"/>
      <c r="H348" s="11"/>
      <c r="I348" s="11">
        <v>0</v>
      </c>
      <c r="J348" s="11">
        <v>0</v>
      </c>
      <c r="K348" s="11" t="s">
        <v>17</v>
      </c>
      <c r="L348" s="11">
        <v>0</v>
      </c>
      <c r="M348" s="11">
        <v>0</v>
      </c>
      <c r="N348" s="11" t="s">
        <v>17</v>
      </c>
      <c r="O348" s="11"/>
      <c r="P348" s="11"/>
      <c r="Q348" s="11"/>
      <c r="R348" s="11"/>
      <c r="S348" s="11"/>
      <c r="T348" s="11"/>
      <c r="U348" s="11">
        <f t="shared" si="72"/>
        <v>2</v>
      </c>
      <c r="V348" s="13">
        <f t="shared" si="73"/>
        <v>0</v>
      </c>
    </row>
    <row r="349" spans="2:22" ht="15.75" customHeight="1">
      <c r="B349" s="10" t="s">
        <v>22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>
        <f t="shared" si="72"/>
        <v>0</v>
      </c>
      <c r="V349" s="13">
        <f t="shared" si="73"/>
        <v>0</v>
      </c>
    </row>
    <row r="350" spans="2:22" ht="15.75" customHeight="1">
      <c r="B350" s="10" t="s">
        <v>22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>
        <f t="shared" si="72"/>
        <v>0</v>
      </c>
      <c r="V350" s="13">
        <f t="shared" si="73"/>
        <v>0</v>
      </c>
    </row>
    <row r="351" spans="2:22" ht="15.75" customHeight="1">
      <c r="B351" s="68" t="s">
        <v>96</v>
      </c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70"/>
    </row>
    <row r="352" spans="2:22" ht="15.75" customHeight="1">
      <c r="B352" s="2" t="s">
        <v>1</v>
      </c>
      <c r="C352" s="16" t="s">
        <v>2</v>
      </c>
      <c r="D352" s="4"/>
      <c r="E352" s="3" t="s">
        <v>3</v>
      </c>
      <c r="F352" s="58" t="s">
        <v>2</v>
      </c>
      <c r="G352" s="59"/>
      <c r="H352" s="3" t="s">
        <v>3</v>
      </c>
      <c r="I352" s="58" t="s">
        <v>2</v>
      </c>
      <c r="J352" s="59"/>
      <c r="K352" s="3" t="s">
        <v>3</v>
      </c>
      <c r="L352" s="58" t="s">
        <v>2</v>
      </c>
      <c r="M352" s="59"/>
      <c r="N352" s="3" t="s">
        <v>3</v>
      </c>
      <c r="O352" s="58" t="s">
        <v>2</v>
      </c>
      <c r="P352" s="59"/>
      <c r="Q352" s="3" t="s">
        <v>3</v>
      </c>
      <c r="R352" s="58" t="s">
        <v>2</v>
      </c>
      <c r="S352" s="59"/>
      <c r="T352" s="4" t="s">
        <v>3</v>
      </c>
      <c r="U352" s="58" t="s">
        <v>4</v>
      </c>
      <c r="V352" s="59"/>
    </row>
    <row r="353" spans="2:22" ht="15.75" customHeight="1">
      <c r="B353" s="5" t="s">
        <v>5</v>
      </c>
      <c r="C353" s="65" t="s">
        <v>6</v>
      </c>
      <c r="D353" s="61"/>
      <c r="E353" s="6"/>
      <c r="F353" s="65" t="s">
        <v>7</v>
      </c>
      <c r="G353" s="61"/>
      <c r="H353" s="7"/>
      <c r="I353" s="60" t="s">
        <v>8</v>
      </c>
      <c r="J353" s="61"/>
      <c r="K353" s="6"/>
      <c r="L353" s="60" t="s">
        <v>8</v>
      </c>
      <c r="M353" s="61"/>
      <c r="N353" s="6"/>
      <c r="O353" s="60" t="s">
        <v>9</v>
      </c>
      <c r="P353" s="61"/>
      <c r="Q353" s="6"/>
      <c r="R353" s="60" t="s">
        <v>10</v>
      </c>
      <c r="S353" s="61"/>
      <c r="T353" s="8"/>
      <c r="U353" s="9" t="s">
        <v>11</v>
      </c>
      <c r="V353" s="9" t="s">
        <v>12</v>
      </c>
    </row>
    <row r="354" spans="2:22" ht="15.75" customHeight="1">
      <c r="B354" s="10"/>
      <c r="C354" s="11" t="s">
        <v>13</v>
      </c>
      <c r="D354" s="11" t="s">
        <v>14</v>
      </c>
      <c r="E354" s="11"/>
      <c r="F354" s="11" t="s">
        <v>13</v>
      </c>
      <c r="G354" s="11" t="s">
        <v>14</v>
      </c>
      <c r="H354" s="11"/>
      <c r="I354" s="11" t="s">
        <v>13</v>
      </c>
      <c r="J354" s="11" t="s">
        <v>14</v>
      </c>
      <c r="K354" s="11"/>
      <c r="L354" s="11" t="s">
        <v>13</v>
      </c>
      <c r="M354" s="11" t="s">
        <v>14</v>
      </c>
      <c r="N354" s="11"/>
      <c r="O354" s="11" t="s">
        <v>13</v>
      </c>
      <c r="P354" s="11" t="s">
        <v>14</v>
      </c>
      <c r="Q354" s="11"/>
      <c r="R354" s="11" t="s">
        <v>13</v>
      </c>
      <c r="S354" s="11" t="s">
        <v>14</v>
      </c>
      <c r="T354" s="11"/>
      <c r="U354" s="11" t="s">
        <v>15</v>
      </c>
      <c r="V354" s="11" t="s">
        <v>14</v>
      </c>
    </row>
    <row r="355" spans="2:22" ht="15.75" customHeight="1"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>
        <f t="shared" ref="U355:U358" si="74">COUNT(C355,F355,I355,L355,O355,R355,#REF!)</f>
        <v>0</v>
      </c>
      <c r="V355" s="13">
        <f t="shared" ref="V355:V358" si="75">SUM(D355+G355+J355+M355+P355+S355)</f>
        <v>0</v>
      </c>
    </row>
    <row r="356" spans="2:22" ht="15.75" customHeight="1">
      <c r="B356" s="10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>
        <f t="shared" si="74"/>
        <v>0</v>
      </c>
      <c r="V356" s="13">
        <f t="shared" si="75"/>
        <v>0</v>
      </c>
    </row>
    <row r="357" spans="2:22" ht="15.75" customHeight="1">
      <c r="B357" s="10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>
        <f t="shared" si="74"/>
        <v>0</v>
      </c>
      <c r="V357" s="13">
        <f t="shared" si="75"/>
        <v>0</v>
      </c>
    </row>
    <row r="358" spans="2:22" ht="15.75" customHeight="1">
      <c r="B358" s="10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>
        <f t="shared" si="74"/>
        <v>0</v>
      </c>
      <c r="V358" s="13">
        <f t="shared" si="75"/>
        <v>0</v>
      </c>
    </row>
    <row r="359" spans="2:22" ht="15.75" customHeight="1">
      <c r="B359" s="68" t="s">
        <v>97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70"/>
    </row>
    <row r="360" spans="2:22" ht="15.75" customHeight="1">
      <c r="B360" s="2" t="s">
        <v>1</v>
      </c>
      <c r="C360" s="16" t="s">
        <v>2</v>
      </c>
      <c r="D360" s="4"/>
      <c r="E360" s="3" t="s">
        <v>3</v>
      </c>
      <c r="F360" s="58" t="s">
        <v>2</v>
      </c>
      <c r="G360" s="59"/>
      <c r="H360" s="3" t="s">
        <v>3</v>
      </c>
      <c r="I360" s="58" t="s">
        <v>2</v>
      </c>
      <c r="J360" s="59"/>
      <c r="K360" s="3" t="s">
        <v>3</v>
      </c>
      <c r="L360" s="58" t="s">
        <v>2</v>
      </c>
      <c r="M360" s="59"/>
      <c r="N360" s="3" t="s">
        <v>3</v>
      </c>
      <c r="O360" s="58" t="s">
        <v>2</v>
      </c>
      <c r="P360" s="59"/>
      <c r="Q360" s="3" t="s">
        <v>3</v>
      </c>
      <c r="R360" s="58" t="s">
        <v>2</v>
      </c>
      <c r="S360" s="59"/>
      <c r="T360" s="4" t="s">
        <v>3</v>
      </c>
      <c r="U360" s="58" t="s">
        <v>4</v>
      </c>
      <c r="V360" s="59"/>
    </row>
    <row r="361" spans="2:22" ht="15.75" customHeight="1">
      <c r="B361" s="35" t="s">
        <v>5</v>
      </c>
      <c r="C361" s="66" t="s">
        <v>6</v>
      </c>
      <c r="D361" s="67"/>
      <c r="E361" s="36"/>
      <c r="F361" s="65" t="s">
        <v>7</v>
      </c>
      <c r="G361" s="61"/>
      <c r="H361" s="7"/>
      <c r="I361" s="60" t="s">
        <v>8</v>
      </c>
      <c r="J361" s="61"/>
      <c r="K361" s="6"/>
      <c r="L361" s="60" t="s">
        <v>8</v>
      </c>
      <c r="M361" s="61"/>
      <c r="N361" s="36"/>
      <c r="O361" s="60" t="s">
        <v>9</v>
      </c>
      <c r="P361" s="61"/>
      <c r="Q361" s="6"/>
      <c r="R361" s="60" t="s">
        <v>10</v>
      </c>
      <c r="S361" s="61"/>
      <c r="T361" s="8"/>
      <c r="U361" s="9" t="s">
        <v>11</v>
      </c>
      <c r="V361" s="9" t="s">
        <v>12</v>
      </c>
    </row>
    <row r="362" spans="2:22" ht="15.75" customHeight="1">
      <c r="B362" s="10"/>
      <c r="C362" s="11" t="s">
        <v>13</v>
      </c>
      <c r="D362" s="11" t="s">
        <v>14</v>
      </c>
      <c r="E362" s="11"/>
      <c r="F362" s="11" t="s">
        <v>13</v>
      </c>
      <c r="G362" s="11" t="s">
        <v>14</v>
      </c>
      <c r="H362" s="11"/>
      <c r="I362" s="11" t="s">
        <v>13</v>
      </c>
      <c r="J362" s="11" t="s">
        <v>14</v>
      </c>
      <c r="K362" s="11"/>
      <c r="L362" s="11" t="s">
        <v>13</v>
      </c>
      <c r="M362" s="11" t="s">
        <v>14</v>
      </c>
      <c r="N362" s="11"/>
      <c r="O362" s="4" t="s">
        <v>13</v>
      </c>
      <c r="P362" s="2" t="s">
        <v>14</v>
      </c>
      <c r="Q362" s="2"/>
      <c r="R362" s="2" t="s">
        <v>13</v>
      </c>
      <c r="S362" s="2" t="s">
        <v>14</v>
      </c>
      <c r="T362" s="2"/>
      <c r="U362" s="2" t="s">
        <v>15</v>
      </c>
      <c r="V362" s="11" t="s">
        <v>14</v>
      </c>
    </row>
    <row r="363" spans="2:22" ht="15.75" customHeight="1">
      <c r="B363" s="10" t="s">
        <v>26</v>
      </c>
      <c r="C363" s="11">
        <v>1</v>
      </c>
      <c r="D363" s="11">
        <v>8</v>
      </c>
      <c r="E363" s="11" t="s">
        <v>17</v>
      </c>
      <c r="F363" s="11">
        <v>1</v>
      </c>
      <c r="G363" s="11">
        <v>8</v>
      </c>
      <c r="H363" s="11" t="s">
        <v>17</v>
      </c>
      <c r="I363" s="11">
        <v>1</v>
      </c>
      <c r="J363" s="11">
        <v>8</v>
      </c>
      <c r="K363" s="11" t="s">
        <v>17</v>
      </c>
      <c r="L363" s="11">
        <v>1</v>
      </c>
      <c r="M363" s="11">
        <v>8</v>
      </c>
      <c r="N363" s="11" t="s">
        <v>17</v>
      </c>
      <c r="O363" s="11"/>
      <c r="P363" s="11"/>
      <c r="Q363" s="11"/>
      <c r="R363" s="11"/>
      <c r="S363" s="11"/>
      <c r="T363" s="11"/>
      <c r="U363" s="11">
        <f>COUNT(C363,F363,I363,L363,O363,R363,#REF!)</f>
        <v>4</v>
      </c>
      <c r="V363" s="18">
        <f>SUM(D363+G363+J363+M363+P363+S363)</f>
        <v>32</v>
      </c>
    </row>
    <row r="364" spans="2:22" ht="15.75" customHeight="1">
      <c r="B364" s="10" t="s">
        <v>28</v>
      </c>
      <c r="C364" s="11">
        <v>3</v>
      </c>
      <c r="D364" s="11">
        <v>6</v>
      </c>
      <c r="E364" s="11" t="s">
        <v>17</v>
      </c>
      <c r="F364" s="11">
        <v>2</v>
      </c>
      <c r="G364" s="11">
        <v>7</v>
      </c>
      <c r="H364" s="11" t="s">
        <v>17</v>
      </c>
      <c r="I364" s="11">
        <v>2</v>
      </c>
      <c r="J364" s="11">
        <v>7</v>
      </c>
      <c r="K364" s="11" t="s">
        <v>17</v>
      </c>
      <c r="L364" s="11">
        <v>2</v>
      </c>
      <c r="M364" s="11">
        <v>7</v>
      </c>
      <c r="N364" s="11" t="s">
        <v>17</v>
      </c>
      <c r="O364" s="11"/>
      <c r="P364" s="11"/>
      <c r="Q364" s="11"/>
      <c r="R364" s="11"/>
      <c r="S364" s="11"/>
      <c r="T364" s="11"/>
      <c r="U364" s="11">
        <f>COUNT(C364,F364,I364,L364,O364,R364,#REF!)</f>
        <v>4</v>
      </c>
      <c r="V364" s="18">
        <f>SUM(D364+G364+J364+M364+P364+S364)</f>
        <v>27</v>
      </c>
    </row>
    <row r="365" spans="2:22" ht="15.75" customHeight="1">
      <c r="B365" s="10" t="s">
        <v>53</v>
      </c>
      <c r="C365" s="11"/>
      <c r="D365" s="11"/>
      <c r="E365" s="11"/>
      <c r="F365" s="11"/>
      <c r="G365" s="11"/>
      <c r="H365" s="11"/>
      <c r="I365" s="11">
        <v>3</v>
      </c>
      <c r="J365" s="11">
        <v>6</v>
      </c>
      <c r="K365" s="11" t="s">
        <v>17</v>
      </c>
      <c r="L365" s="11">
        <v>3</v>
      </c>
      <c r="M365" s="11">
        <v>6</v>
      </c>
      <c r="N365" s="11" t="s">
        <v>17</v>
      </c>
      <c r="O365" s="11"/>
      <c r="P365" s="11"/>
      <c r="Q365" s="11"/>
      <c r="R365" s="11"/>
      <c r="S365" s="11"/>
      <c r="T365" s="11"/>
      <c r="U365" s="11">
        <f>COUNT(C365,F365,I365,L365,O365,R365,#REF!)</f>
        <v>2</v>
      </c>
      <c r="V365" s="18">
        <f>SUM(D365+G365+J365+M365+P365+S365)</f>
        <v>12</v>
      </c>
    </row>
    <row r="366" spans="2:22" ht="15.75" customHeight="1">
      <c r="B366" s="28" t="s">
        <v>47</v>
      </c>
      <c r="C366" s="2">
        <v>2</v>
      </c>
      <c r="D366" s="2">
        <v>7</v>
      </c>
      <c r="E366" s="2" t="s">
        <v>17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>
        <f>COUNT(C366,F366,I366,L366,O366,R366,#REF!)</f>
        <v>1</v>
      </c>
      <c r="V366" s="18">
        <f>SUM(D366+G366+J366+M366+P366+S366)</f>
        <v>7</v>
      </c>
    </row>
    <row r="367" spans="2:22" ht="15.75" customHeight="1">
      <c r="B367" s="28" t="s">
        <v>98</v>
      </c>
      <c r="C367" s="2">
        <v>4</v>
      </c>
      <c r="D367" s="2">
        <v>5</v>
      </c>
      <c r="E367" s="2" t="s">
        <v>17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1">
        <f>COUNT(C367,F367,I367,L367,O367,R367,#REF!)</f>
        <v>1</v>
      </c>
      <c r="V367" s="18">
        <f>SUM(D367+G367+J367+M367+P367+S367)</f>
        <v>5</v>
      </c>
    </row>
    <row r="368" spans="2:22" ht="15.75" customHeight="1">
      <c r="B368" s="10" t="s">
        <v>82</v>
      </c>
      <c r="C368" s="11">
        <v>5</v>
      </c>
      <c r="D368" s="11">
        <v>4</v>
      </c>
      <c r="E368" s="11" t="s">
        <v>17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>
        <f>COUNT(C368,F368,I368,L368,O368,R368,#REF!)</f>
        <v>1</v>
      </c>
      <c r="V368" s="18">
        <f>SUM(D368+G368+J368+M368+P368+S368)</f>
        <v>4</v>
      </c>
    </row>
    <row r="369" spans="2:22" ht="15.75" customHeight="1">
      <c r="B369" s="10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>
        <f t="shared" ref="U363:U370" si="76">COUNT(C369,F369,I369,L369,O369,R369,#REF!)</f>
        <v>0</v>
      </c>
      <c r="V369" s="18">
        <f t="shared" ref="V363:V370" si="77">SUM(D369+G369+J369+M369+P369+S369)</f>
        <v>0</v>
      </c>
    </row>
    <row r="370" spans="2:22" ht="15.75" customHeight="1">
      <c r="B370" s="10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>
        <f t="shared" si="76"/>
        <v>0</v>
      </c>
      <c r="V370" s="18">
        <f t="shared" si="77"/>
        <v>0</v>
      </c>
    </row>
    <row r="371" spans="2:22" ht="15.75" customHeight="1">
      <c r="B371" s="62" t="s">
        <v>99</v>
      </c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4"/>
    </row>
    <row r="372" spans="2:22" ht="15.75" customHeight="1">
      <c r="B372" s="2" t="s">
        <v>1</v>
      </c>
      <c r="C372" s="16" t="s">
        <v>2</v>
      </c>
      <c r="D372" s="4"/>
      <c r="E372" s="3" t="s">
        <v>3</v>
      </c>
      <c r="F372" s="58" t="s">
        <v>2</v>
      </c>
      <c r="G372" s="59"/>
      <c r="H372" s="3" t="s">
        <v>3</v>
      </c>
      <c r="I372" s="58" t="s">
        <v>2</v>
      </c>
      <c r="J372" s="59"/>
      <c r="K372" s="3" t="s">
        <v>3</v>
      </c>
      <c r="L372" s="58" t="s">
        <v>2</v>
      </c>
      <c r="M372" s="59"/>
      <c r="N372" s="3" t="s">
        <v>3</v>
      </c>
      <c r="O372" s="58" t="s">
        <v>2</v>
      </c>
      <c r="P372" s="59"/>
      <c r="Q372" s="3" t="s">
        <v>3</v>
      </c>
      <c r="R372" s="58" t="s">
        <v>2</v>
      </c>
      <c r="S372" s="59"/>
      <c r="T372" s="4" t="s">
        <v>3</v>
      </c>
      <c r="U372" s="58" t="s">
        <v>4</v>
      </c>
      <c r="V372" s="59"/>
    </row>
    <row r="373" spans="2:22" ht="15.75" customHeight="1">
      <c r="B373" s="5" t="s">
        <v>5</v>
      </c>
      <c r="C373" s="65" t="s">
        <v>6</v>
      </c>
      <c r="D373" s="61"/>
      <c r="E373" s="6"/>
      <c r="F373" s="65" t="s">
        <v>7</v>
      </c>
      <c r="G373" s="61"/>
      <c r="H373" s="7"/>
      <c r="I373" s="60" t="s">
        <v>8</v>
      </c>
      <c r="J373" s="61"/>
      <c r="K373" s="6"/>
      <c r="L373" s="60" t="s">
        <v>8</v>
      </c>
      <c r="M373" s="61"/>
      <c r="N373" s="6"/>
      <c r="O373" s="60" t="s">
        <v>9</v>
      </c>
      <c r="P373" s="61"/>
      <c r="Q373" s="6"/>
      <c r="R373" s="60" t="s">
        <v>10</v>
      </c>
      <c r="S373" s="61"/>
      <c r="T373" s="8"/>
      <c r="U373" s="9" t="s">
        <v>11</v>
      </c>
      <c r="V373" s="9" t="s">
        <v>12</v>
      </c>
    </row>
    <row r="374" spans="2:22" ht="15.75" customHeight="1">
      <c r="B374" s="10"/>
      <c r="C374" s="11" t="s">
        <v>13</v>
      </c>
      <c r="D374" s="11" t="s">
        <v>14</v>
      </c>
      <c r="E374" s="11"/>
      <c r="F374" s="11" t="s">
        <v>13</v>
      </c>
      <c r="G374" s="11" t="s">
        <v>14</v>
      </c>
      <c r="H374" s="11"/>
      <c r="I374" s="11" t="s">
        <v>13</v>
      </c>
      <c r="J374" s="11" t="s">
        <v>14</v>
      </c>
      <c r="K374" s="11"/>
      <c r="L374" s="11" t="s">
        <v>13</v>
      </c>
      <c r="M374" s="11" t="s">
        <v>14</v>
      </c>
      <c r="N374" s="11"/>
      <c r="O374" s="11" t="s">
        <v>13</v>
      </c>
      <c r="P374" s="11" t="s">
        <v>14</v>
      </c>
      <c r="Q374" s="11"/>
      <c r="R374" s="11" t="s">
        <v>13</v>
      </c>
      <c r="S374" s="11" t="s">
        <v>14</v>
      </c>
      <c r="T374" s="11"/>
      <c r="U374" s="11" t="s">
        <v>15</v>
      </c>
      <c r="V374" s="11" t="s">
        <v>14</v>
      </c>
    </row>
    <row r="375" spans="2:22" ht="15.75" customHeight="1">
      <c r="B375" s="10" t="s">
        <v>75</v>
      </c>
      <c r="C375" s="11">
        <v>1</v>
      </c>
      <c r="D375" s="11">
        <v>8</v>
      </c>
      <c r="E375" s="11" t="s">
        <v>17</v>
      </c>
      <c r="F375" s="11"/>
      <c r="G375" s="11"/>
      <c r="H375" s="11"/>
      <c r="I375" s="11">
        <v>1</v>
      </c>
      <c r="J375" s="11">
        <v>8</v>
      </c>
      <c r="K375" s="11" t="s">
        <v>17</v>
      </c>
      <c r="L375" s="11">
        <v>2</v>
      </c>
      <c r="M375" s="11">
        <v>7</v>
      </c>
      <c r="N375" s="11" t="s">
        <v>17</v>
      </c>
      <c r="O375" s="11"/>
      <c r="P375" s="11"/>
      <c r="Q375" s="11"/>
      <c r="R375" s="11"/>
      <c r="S375" s="11"/>
      <c r="T375" s="11"/>
      <c r="U375" s="11">
        <f t="shared" ref="U375:U379" si="78">COUNT(C375,F375,I375,L375,O375,R375,#REF!)</f>
        <v>3</v>
      </c>
      <c r="V375" s="13">
        <f t="shared" ref="V375:V379" si="79">SUM(D375+G375+J375+M375+P375+S375)</f>
        <v>23</v>
      </c>
    </row>
    <row r="376" spans="2:22" ht="15.75" customHeight="1">
      <c r="B376" s="10" t="s">
        <v>76</v>
      </c>
      <c r="C376" s="11"/>
      <c r="D376" s="11"/>
      <c r="E376" s="11"/>
      <c r="F376" s="11"/>
      <c r="G376" s="11"/>
      <c r="H376" s="11"/>
      <c r="I376" s="11">
        <v>2</v>
      </c>
      <c r="J376" s="11">
        <v>7</v>
      </c>
      <c r="K376" s="11" t="s">
        <v>17</v>
      </c>
      <c r="L376" s="11">
        <v>1</v>
      </c>
      <c r="M376" s="11">
        <v>8</v>
      </c>
      <c r="N376" s="11" t="s">
        <v>17</v>
      </c>
      <c r="O376" s="11"/>
      <c r="P376" s="11"/>
      <c r="Q376" s="11"/>
      <c r="R376" s="11"/>
      <c r="S376" s="11"/>
      <c r="T376" s="11"/>
      <c r="U376" s="11">
        <f t="shared" si="78"/>
        <v>2</v>
      </c>
      <c r="V376" s="13">
        <f t="shared" si="79"/>
        <v>15</v>
      </c>
    </row>
    <row r="377" spans="2:22" ht="15.75" customHeight="1">
      <c r="B377" s="10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>
        <f t="shared" si="78"/>
        <v>0</v>
      </c>
      <c r="V377" s="13">
        <f t="shared" si="79"/>
        <v>0</v>
      </c>
    </row>
    <row r="378" spans="2:22" ht="15.75" customHeight="1">
      <c r="B378" s="10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>
        <f t="shared" si="78"/>
        <v>0</v>
      </c>
      <c r="V378" s="13">
        <f t="shared" si="79"/>
        <v>0</v>
      </c>
    </row>
    <row r="379" spans="2:22" ht="15.75" customHeight="1">
      <c r="B379" s="10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>
        <f t="shared" si="78"/>
        <v>0</v>
      </c>
      <c r="V379" s="13">
        <f t="shared" si="79"/>
        <v>0</v>
      </c>
    </row>
    <row r="380" spans="2:22" ht="15.75" customHeight="1">
      <c r="B380" s="68" t="s">
        <v>100</v>
      </c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70"/>
    </row>
    <row r="381" spans="2:22" ht="15.75" customHeight="1">
      <c r="B381" s="2" t="s">
        <v>101</v>
      </c>
      <c r="C381" s="16" t="s">
        <v>2</v>
      </c>
      <c r="D381" s="4"/>
      <c r="E381" s="3" t="s">
        <v>3</v>
      </c>
      <c r="F381" s="58" t="s">
        <v>2</v>
      </c>
      <c r="G381" s="59"/>
      <c r="H381" s="3" t="s">
        <v>3</v>
      </c>
      <c r="I381" s="58" t="s">
        <v>2</v>
      </c>
      <c r="J381" s="59"/>
      <c r="K381" s="3" t="s">
        <v>3</v>
      </c>
      <c r="L381" s="58" t="s">
        <v>2</v>
      </c>
      <c r="M381" s="59"/>
      <c r="N381" s="3" t="s">
        <v>3</v>
      </c>
      <c r="O381" s="58" t="s">
        <v>2</v>
      </c>
      <c r="P381" s="59"/>
      <c r="Q381" s="3" t="s">
        <v>3</v>
      </c>
      <c r="R381" s="58" t="s">
        <v>2</v>
      </c>
      <c r="S381" s="59"/>
      <c r="T381" s="4" t="s">
        <v>3</v>
      </c>
      <c r="U381" s="58" t="s">
        <v>4</v>
      </c>
      <c r="V381" s="59"/>
    </row>
    <row r="382" spans="2:22" ht="15.75" customHeight="1">
      <c r="B382" s="20" t="s">
        <v>92</v>
      </c>
      <c r="C382" s="65" t="s">
        <v>6</v>
      </c>
      <c r="D382" s="61"/>
      <c r="E382" s="6"/>
      <c r="F382" s="65" t="s">
        <v>7</v>
      </c>
      <c r="G382" s="61"/>
      <c r="H382" s="7"/>
      <c r="I382" s="60" t="s">
        <v>8</v>
      </c>
      <c r="J382" s="61"/>
      <c r="K382" s="6"/>
      <c r="L382" s="60" t="s">
        <v>8</v>
      </c>
      <c r="M382" s="61"/>
      <c r="N382" s="6"/>
      <c r="O382" s="60" t="s">
        <v>9</v>
      </c>
      <c r="P382" s="61"/>
      <c r="Q382" s="6"/>
      <c r="R382" s="60" t="s">
        <v>10</v>
      </c>
      <c r="S382" s="61"/>
      <c r="T382" s="8"/>
      <c r="U382" s="9" t="s">
        <v>11</v>
      </c>
      <c r="V382" s="9" t="s">
        <v>12</v>
      </c>
    </row>
    <row r="383" spans="2:22" ht="15.75" customHeight="1">
      <c r="B383" s="10"/>
      <c r="C383" s="11" t="s">
        <v>13</v>
      </c>
      <c r="D383" s="11" t="s">
        <v>60</v>
      </c>
      <c r="E383" s="11"/>
      <c r="F383" s="11" t="s">
        <v>13</v>
      </c>
      <c r="G383" s="11" t="s">
        <v>60</v>
      </c>
      <c r="H383" s="11"/>
      <c r="I383" s="11" t="s">
        <v>13</v>
      </c>
      <c r="J383" s="11" t="s">
        <v>60</v>
      </c>
      <c r="K383" s="11"/>
      <c r="L383" s="11" t="s">
        <v>13</v>
      </c>
      <c r="M383" s="11" t="s">
        <v>60</v>
      </c>
      <c r="N383" s="11"/>
      <c r="O383" s="11" t="s">
        <v>13</v>
      </c>
      <c r="P383" s="11" t="s">
        <v>60</v>
      </c>
      <c r="Q383" s="11"/>
      <c r="R383" s="11" t="s">
        <v>13</v>
      </c>
      <c r="S383" s="11" t="s">
        <v>60</v>
      </c>
      <c r="T383" s="11"/>
      <c r="U383" s="11" t="s">
        <v>15</v>
      </c>
      <c r="V383" s="37" t="s">
        <v>14</v>
      </c>
    </row>
    <row r="384" spans="2:22" ht="15.75" customHeight="1">
      <c r="B384" s="10" t="s">
        <v>58</v>
      </c>
      <c r="C384" s="11"/>
      <c r="D384" s="11"/>
      <c r="E384" s="11"/>
      <c r="F384" s="11"/>
      <c r="G384" s="11"/>
      <c r="H384" s="11"/>
      <c r="I384" s="11">
        <v>1</v>
      </c>
      <c r="J384" s="11">
        <v>8</v>
      </c>
      <c r="K384" s="11" t="s">
        <v>17</v>
      </c>
      <c r="L384" s="11">
        <v>1</v>
      </c>
      <c r="M384" s="11">
        <v>8</v>
      </c>
      <c r="N384" s="11" t="s">
        <v>17</v>
      </c>
      <c r="O384" s="11"/>
      <c r="P384" s="11"/>
      <c r="Q384" s="11"/>
      <c r="R384" s="11"/>
      <c r="S384" s="11"/>
      <c r="T384" s="11"/>
      <c r="U384" s="11">
        <f t="shared" ref="U384:U387" si="80">COUNT(C384,F384,I384,L384,O384,R384,#REF!)</f>
        <v>2</v>
      </c>
      <c r="V384" s="13">
        <f t="shared" ref="V384:V387" si="81">SUM(D384+G384+J384+M384+P384+S384)</f>
        <v>16</v>
      </c>
    </row>
    <row r="385" spans="2:22" ht="15.75" customHeight="1">
      <c r="B385" s="10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>
        <f t="shared" si="80"/>
        <v>0</v>
      </c>
      <c r="V385" s="13">
        <f t="shared" si="81"/>
        <v>0</v>
      </c>
    </row>
    <row r="386" spans="2:22" ht="15.75" customHeight="1">
      <c r="B386" s="10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>
        <f t="shared" si="80"/>
        <v>0</v>
      </c>
      <c r="V386" s="13">
        <f t="shared" si="81"/>
        <v>0</v>
      </c>
    </row>
    <row r="387" spans="2:22" ht="15.75" customHeight="1">
      <c r="B387" s="10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>
        <f t="shared" si="80"/>
        <v>0</v>
      </c>
      <c r="V387" s="13">
        <f t="shared" si="81"/>
        <v>0</v>
      </c>
    </row>
    <row r="388" spans="2:22" ht="15.75" customHeight="1">
      <c r="B388" s="68" t="s">
        <v>102</v>
      </c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70"/>
    </row>
    <row r="389" spans="2:22" ht="15.75" customHeight="1">
      <c r="B389" s="2" t="s">
        <v>1</v>
      </c>
      <c r="C389" s="16" t="s">
        <v>2</v>
      </c>
      <c r="D389" s="4"/>
      <c r="E389" s="3" t="s">
        <v>3</v>
      </c>
      <c r="F389" s="58" t="s">
        <v>2</v>
      </c>
      <c r="G389" s="59"/>
      <c r="H389" s="3" t="s">
        <v>3</v>
      </c>
      <c r="I389" s="58" t="s">
        <v>2</v>
      </c>
      <c r="J389" s="59"/>
      <c r="K389" s="3" t="s">
        <v>3</v>
      </c>
      <c r="L389" s="58" t="s">
        <v>2</v>
      </c>
      <c r="M389" s="59"/>
      <c r="N389" s="3" t="s">
        <v>3</v>
      </c>
      <c r="O389" s="58" t="s">
        <v>2</v>
      </c>
      <c r="P389" s="59"/>
      <c r="Q389" s="3" t="s">
        <v>3</v>
      </c>
      <c r="R389" s="58" t="s">
        <v>2</v>
      </c>
      <c r="S389" s="59"/>
      <c r="T389" s="4" t="s">
        <v>3</v>
      </c>
      <c r="U389" s="58" t="s">
        <v>4</v>
      </c>
      <c r="V389" s="59"/>
    </row>
    <row r="390" spans="2:22" ht="15.75" customHeight="1">
      <c r="B390" s="5" t="s">
        <v>5</v>
      </c>
      <c r="C390" s="65" t="s">
        <v>6</v>
      </c>
      <c r="D390" s="61"/>
      <c r="E390" s="6"/>
      <c r="F390" s="65" t="s">
        <v>7</v>
      </c>
      <c r="G390" s="61"/>
      <c r="H390" s="7"/>
      <c r="I390" s="60" t="s">
        <v>8</v>
      </c>
      <c r="J390" s="61"/>
      <c r="K390" s="6"/>
      <c r="L390" s="60" t="s">
        <v>8</v>
      </c>
      <c r="M390" s="61"/>
      <c r="N390" s="6"/>
      <c r="O390" s="60" t="s">
        <v>9</v>
      </c>
      <c r="P390" s="61"/>
      <c r="Q390" s="6"/>
      <c r="R390" s="60" t="s">
        <v>10</v>
      </c>
      <c r="S390" s="61"/>
      <c r="T390" s="8"/>
      <c r="U390" s="9" t="s">
        <v>11</v>
      </c>
      <c r="V390" s="9" t="s">
        <v>12</v>
      </c>
    </row>
    <row r="391" spans="2:22" ht="15.75" customHeight="1">
      <c r="B391" s="10"/>
      <c r="C391" s="11" t="s">
        <v>13</v>
      </c>
      <c r="D391" s="11" t="s">
        <v>14</v>
      </c>
      <c r="E391" s="11"/>
      <c r="F391" s="11" t="s">
        <v>13</v>
      </c>
      <c r="G391" s="11" t="s">
        <v>14</v>
      </c>
      <c r="H391" s="11"/>
      <c r="I391" s="11" t="s">
        <v>13</v>
      </c>
      <c r="J391" s="11" t="s">
        <v>14</v>
      </c>
      <c r="K391" s="11"/>
      <c r="L391" s="11" t="s">
        <v>13</v>
      </c>
      <c r="M391" s="11" t="s">
        <v>14</v>
      </c>
      <c r="N391" s="11"/>
      <c r="O391" s="11" t="s">
        <v>13</v>
      </c>
      <c r="P391" s="11" t="s">
        <v>14</v>
      </c>
      <c r="Q391" s="11"/>
      <c r="R391" s="11" t="s">
        <v>13</v>
      </c>
      <c r="S391" s="11" t="s">
        <v>14</v>
      </c>
      <c r="T391" s="11"/>
      <c r="U391" s="11" t="s">
        <v>15</v>
      </c>
      <c r="V391" s="11" t="s">
        <v>14</v>
      </c>
    </row>
    <row r="392" spans="2:22" ht="15.75" customHeight="1">
      <c r="B392" s="10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>
        <f t="shared" ref="U392:U394" si="82">COUNT(C392,F392,I392,L392,O392,R392,#REF!)</f>
        <v>0</v>
      </c>
      <c r="V392" s="13">
        <f t="shared" ref="V392:V394" si="83">SUM(D392+G392+J392+M392+P392+S392)</f>
        <v>0</v>
      </c>
    </row>
    <row r="393" spans="2:22" ht="15.75" customHeight="1">
      <c r="B393" s="10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>
        <f t="shared" si="82"/>
        <v>0</v>
      </c>
      <c r="V393" s="13">
        <f t="shared" si="83"/>
        <v>0</v>
      </c>
    </row>
    <row r="394" spans="2:22" ht="15.75" customHeight="1">
      <c r="B394" s="10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>
        <f t="shared" si="82"/>
        <v>0</v>
      </c>
      <c r="V394" s="13">
        <f t="shared" si="83"/>
        <v>0</v>
      </c>
    </row>
    <row r="395" spans="2:22" ht="15.75" customHeight="1">
      <c r="B395" s="68" t="s">
        <v>103</v>
      </c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70"/>
    </row>
    <row r="396" spans="2:22" ht="15.75" customHeight="1">
      <c r="B396" s="2" t="s">
        <v>1</v>
      </c>
      <c r="C396" s="16" t="s">
        <v>2</v>
      </c>
      <c r="D396" s="4"/>
      <c r="E396" s="3" t="s">
        <v>3</v>
      </c>
      <c r="F396" s="58" t="s">
        <v>2</v>
      </c>
      <c r="G396" s="59"/>
      <c r="H396" s="3" t="s">
        <v>3</v>
      </c>
      <c r="I396" s="58" t="s">
        <v>2</v>
      </c>
      <c r="J396" s="59"/>
      <c r="K396" s="3" t="s">
        <v>3</v>
      </c>
      <c r="L396" s="58" t="s">
        <v>2</v>
      </c>
      <c r="M396" s="59"/>
      <c r="N396" s="3" t="s">
        <v>3</v>
      </c>
      <c r="O396" s="58" t="s">
        <v>2</v>
      </c>
      <c r="P396" s="59"/>
      <c r="Q396" s="3" t="s">
        <v>3</v>
      </c>
      <c r="R396" s="58" t="s">
        <v>2</v>
      </c>
      <c r="S396" s="59"/>
      <c r="T396" s="4" t="s">
        <v>3</v>
      </c>
      <c r="U396" s="58" t="s">
        <v>4</v>
      </c>
      <c r="V396" s="59"/>
    </row>
    <row r="397" spans="2:22" ht="15.75" customHeight="1">
      <c r="B397" s="5" t="s">
        <v>5</v>
      </c>
      <c r="C397" s="65" t="s">
        <v>6</v>
      </c>
      <c r="D397" s="61"/>
      <c r="E397" s="6"/>
      <c r="F397" s="65" t="s">
        <v>7</v>
      </c>
      <c r="G397" s="61"/>
      <c r="H397" s="7"/>
      <c r="I397" s="60" t="s">
        <v>8</v>
      </c>
      <c r="J397" s="61"/>
      <c r="K397" s="6"/>
      <c r="L397" s="60" t="s">
        <v>8</v>
      </c>
      <c r="M397" s="61"/>
      <c r="N397" s="6"/>
      <c r="O397" s="60" t="s">
        <v>9</v>
      </c>
      <c r="P397" s="61"/>
      <c r="Q397" s="6"/>
      <c r="R397" s="60" t="s">
        <v>10</v>
      </c>
      <c r="S397" s="61"/>
      <c r="T397" s="8"/>
      <c r="U397" s="9" t="s">
        <v>11</v>
      </c>
      <c r="V397" s="9" t="s">
        <v>12</v>
      </c>
    </row>
    <row r="398" spans="2:22" ht="15.75" customHeight="1">
      <c r="B398" s="10"/>
      <c r="C398" s="11" t="s">
        <v>13</v>
      </c>
      <c r="D398" s="11" t="s">
        <v>14</v>
      </c>
      <c r="E398" s="11"/>
      <c r="F398" s="11" t="s">
        <v>13</v>
      </c>
      <c r="G398" s="11" t="s">
        <v>14</v>
      </c>
      <c r="H398" s="11"/>
      <c r="I398" s="11" t="s">
        <v>13</v>
      </c>
      <c r="J398" s="11" t="s">
        <v>14</v>
      </c>
      <c r="K398" s="11"/>
      <c r="L398" s="11" t="s">
        <v>13</v>
      </c>
      <c r="M398" s="11" t="s">
        <v>14</v>
      </c>
      <c r="N398" s="11"/>
      <c r="O398" s="11" t="s">
        <v>13</v>
      </c>
      <c r="P398" s="11" t="s">
        <v>14</v>
      </c>
      <c r="Q398" s="11"/>
      <c r="R398" s="11" t="s">
        <v>13</v>
      </c>
      <c r="S398" s="11" t="s">
        <v>14</v>
      </c>
      <c r="T398" s="11"/>
      <c r="U398" s="11" t="s">
        <v>15</v>
      </c>
      <c r="V398" s="11" t="s">
        <v>14</v>
      </c>
    </row>
    <row r="399" spans="2:22" ht="15.75" customHeight="1">
      <c r="B399" s="10" t="s">
        <v>26</v>
      </c>
      <c r="C399" s="11">
        <v>1</v>
      </c>
      <c r="D399" s="11">
        <v>8</v>
      </c>
      <c r="E399" s="11" t="s">
        <v>17</v>
      </c>
      <c r="F399" s="11">
        <v>1</v>
      </c>
      <c r="G399" s="11">
        <v>8</v>
      </c>
      <c r="H399" s="11" t="s">
        <v>17</v>
      </c>
      <c r="I399" s="11">
        <v>1</v>
      </c>
      <c r="J399" s="11">
        <v>8</v>
      </c>
      <c r="K399" s="11" t="s">
        <v>17</v>
      </c>
      <c r="L399" s="11">
        <v>1</v>
      </c>
      <c r="M399" s="11">
        <v>8</v>
      </c>
      <c r="N399" s="11" t="s">
        <v>17</v>
      </c>
      <c r="O399" s="11"/>
      <c r="P399" s="11"/>
      <c r="Q399" s="11"/>
      <c r="R399" s="11"/>
      <c r="S399" s="11"/>
      <c r="T399" s="11"/>
      <c r="U399" s="11">
        <f>COUNT(C399,F399,I399,L399,O399,R399,#REF!)</f>
        <v>4</v>
      </c>
      <c r="V399" s="13">
        <f>SUM(D399+G399+J399+M399+P399+S399)</f>
        <v>32</v>
      </c>
    </row>
    <row r="400" spans="2:22" ht="15.75" customHeight="1">
      <c r="B400" s="10" t="s">
        <v>28</v>
      </c>
      <c r="C400" s="11">
        <v>3</v>
      </c>
      <c r="D400" s="11">
        <v>6</v>
      </c>
      <c r="E400" s="11" t="s">
        <v>17</v>
      </c>
      <c r="F400" s="11">
        <v>2</v>
      </c>
      <c r="G400" s="11">
        <v>7</v>
      </c>
      <c r="H400" s="11" t="s">
        <v>17</v>
      </c>
      <c r="I400" s="11">
        <v>2</v>
      </c>
      <c r="J400" s="11">
        <v>7</v>
      </c>
      <c r="K400" s="11" t="s">
        <v>17</v>
      </c>
      <c r="L400" s="11">
        <v>2</v>
      </c>
      <c r="M400" s="11">
        <v>7</v>
      </c>
      <c r="N400" s="11" t="s">
        <v>17</v>
      </c>
      <c r="O400" s="11"/>
      <c r="P400" s="11"/>
      <c r="Q400" s="11"/>
      <c r="R400" s="11"/>
      <c r="S400" s="11"/>
      <c r="T400" s="11"/>
      <c r="U400" s="11">
        <f>COUNT(C400,F400,I400,L400,O400,R400,#REF!)</f>
        <v>4</v>
      </c>
      <c r="V400" s="13">
        <f>SUM(D400+G400+J400+M400+P400+S400)</f>
        <v>27</v>
      </c>
    </row>
    <row r="401" spans="2:22" ht="15.75" customHeight="1">
      <c r="B401" s="10" t="s">
        <v>71</v>
      </c>
      <c r="C401" s="11">
        <v>6</v>
      </c>
      <c r="D401" s="11">
        <v>3</v>
      </c>
      <c r="E401" s="11" t="s">
        <v>17</v>
      </c>
      <c r="F401" s="11"/>
      <c r="G401" s="11"/>
      <c r="H401" s="11"/>
      <c r="I401" s="11">
        <v>3</v>
      </c>
      <c r="J401" s="11">
        <v>6</v>
      </c>
      <c r="K401" s="11" t="s">
        <v>17</v>
      </c>
      <c r="L401" s="11">
        <v>3</v>
      </c>
      <c r="M401" s="11">
        <v>6</v>
      </c>
      <c r="N401" s="11" t="s">
        <v>17</v>
      </c>
      <c r="O401" s="11"/>
      <c r="P401" s="11"/>
      <c r="Q401" s="11"/>
      <c r="R401" s="11"/>
      <c r="S401" s="11"/>
      <c r="T401" s="11"/>
      <c r="U401" s="11">
        <f>COUNT(C401,F401,I401,L401,O401,R401,#REF!)</f>
        <v>3</v>
      </c>
      <c r="V401" s="13">
        <f>SUM(D401+G401+J401+M401+P401+S401)</f>
        <v>15</v>
      </c>
    </row>
    <row r="402" spans="2:22" ht="15.75" customHeight="1">
      <c r="B402" s="28" t="s">
        <v>104</v>
      </c>
      <c r="C402" s="2">
        <v>7</v>
      </c>
      <c r="D402" s="11">
        <v>2</v>
      </c>
      <c r="E402" s="11" t="s">
        <v>17</v>
      </c>
      <c r="F402" s="11">
        <v>3</v>
      </c>
      <c r="G402" s="11">
        <v>6</v>
      </c>
      <c r="H402" s="11" t="s">
        <v>17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>
        <f>COUNT(C402,F402,I402,L402,O402,R402,#REF!)</f>
        <v>2</v>
      </c>
      <c r="V402" s="13">
        <f>SUM(D402+G402+J402+M402+P402+S402)</f>
        <v>8</v>
      </c>
    </row>
    <row r="403" spans="2:22" ht="15.75" customHeight="1">
      <c r="B403" s="10" t="s">
        <v>82</v>
      </c>
      <c r="C403" s="11">
        <v>2</v>
      </c>
      <c r="D403" s="7">
        <v>7</v>
      </c>
      <c r="E403" s="11" t="s">
        <v>17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27"/>
      <c r="U403" s="11">
        <f>COUNT(C403,F403,I403,L403,O403,R403,#REF!)</f>
        <v>1</v>
      </c>
      <c r="V403" s="13">
        <f>SUM(D403+G403+J403+M403+P403+S403)</f>
        <v>7</v>
      </c>
    </row>
    <row r="404" spans="2:22" ht="15.75" customHeight="1">
      <c r="B404" s="10" t="s">
        <v>47</v>
      </c>
      <c r="C404" s="33">
        <v>4</v>
      </c>
      <c r="D404" s="7">
        <v>5</v>
      </c>
      <c r="E404" s="11" t="s">
        <v>17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27"/>
      <c r="U404" s="11">
        <f>COUNT(C404,F404,I404,L404,O404,R404,#REF!)</f>
        <v>1</v>
      </c>
      <c r="V404" s="13">
        <f>SUM(D404+G404+J404+M404+P404+S404)</f>
        <v>5</v>
      </c>
    </row>
    <row r="405" spans="2:22" ht="15.75" customHeight="1">
      <c r="B405" s="10" t="s">
        <v>98</v>
      </c>
      <c r="C405" s="11">
        <v>5</v>
      </c>
      <c r="D405" s="7">
        <v>4</v>
      </c>
      <c r="E405" s="11" t="s">
        <v>17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27"/>
      <c r="U405" s="11">
        <f>COUNT(C405,F405,I405,L405,O405,R405,#REF!)</f>
        <v>1</v>
      </c>
      <c r="V405" s="13">
        <f>SUM(D405+G405+J405+M405+P405+S405)</f>
        <v>4</v>
      </c>
    </row>
    <row r="406" spans="2:22" ht="15.75" customHeight="1">
      <c r="B406" s="10"/>
      <c r="C406" s="11"/>
      <c r="D406" s="7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27"/>
      <c r="U406" s="11">
        <f t="shared" ref="U399:U408" si="84">COUNT(C406,F406,I406,L406,O406,R406,#REF!)</f>
        <v>0</v>
      </c>
      <c r="V406" s="13">
        <f t="shared" ref="V399:V408" si="85">SUM(D406+G406+J406+M406+P406+S406)</f>
        <v>0</v>
      </c>
    </row>
    <row r="407" spans="2:22" ht="15.75" customHeight="1">
      <c r="B407" s="10"/>
      <c r="C407" s="11"/>
      <c r="D407" s="7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27"/>
      <c r="U407" s="11">
        <f t="shared" si="84"/>
        <v>0</v>
      </c>
      <c r="V407" s="13">
        <f t="shared" si="85"/>
        <v>0</v>
      </c>
    </row>
    <row r="408" spans="2:22" ht="15.75" customHeight="1">
      <c r="B408" s="10"/>
      <c r="C408" s="11"/>
      <c r="D408" s="7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27"/>
      <c r="U408" s="11">
        <f t="shared" si="84"/>
        <v>0</v>
      </c>
      <c r="V408" s="13">
        <f t="shared" si="85"/>
        <v>0</v>
      </c>
    </row>
    <row r="409" spans="2:22" ht="15.75" customHeight="1">
      <c r="B409" s="62" t="s">
        <v>105</v>
      </c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4"/>
    </row>
    <row r="410" spans="2:22" ht="15.75" customHeight="1">
      <c r="B410" s="2" t="s">
        <v>1</v>
      </c>
      <c r="C410" s="16" t="s">
        <v>2</v>
      </c>
      <c r="D410" s="4"/>
      <c r="E410" s="3" t="s">
        <v>3</v>
      </c>
      <c r="F410" s="58" t="s">
        <v>2</v>
      </c>
      <c r="G410" s="59"/>
      <c r="H410" s="3" t="s">
        <v>3</v>
      </c>
      <c r="I410" s="58" t="s">
        <v>2</v>
      </c>
      <c r="J410" s="59"/>
      <c r="K410" s="3" t="s">
        <v>3</v>
      </c>
      <c r="L410" s="58" t="s">
        <v>2</v>
      </c>
      <c r="M410" s="59"/>
      <c r="N410" s="3" t="s">
        <v>3</v>
      </c>
      <c r="O410" s="58" t="s">
        <v>2</v>
      </c>
      <c r="P410" s="59"/>
      <c r="Q410" s="3" t="s">
        <v>3</v>
      </c>
      <c r="R410" s="58" t="s">
        <v>2</v>
      </c>
      <c r="S410" s="59"/>
      <c r="T410" s="4" t="s">
        <v>3</v>
      </c>
      <c r="U410" s="58" t="s">
        <v>4</v>
      </c>
      <c r="V410" s="59"/>
    </row>
    <row r="411" spans="2:22" ht="15.75" customHeight="1">
      <c r="B411" s="5" t="s">
        <v>5</v>
      </c>
      <c r="C411" s="65" t="s">
        <v>6</v>
      </c>
      <c r="D411" s="61"/>
      <c r="E411" s="6"/>
      <c r="F411" s="65" t="s">
        <v>7</v>
      </c>
      <c r="G411" s="61"/>
      <c r="H411" s="7"/>
      <c r="I411" s="60" t="s">
        <v>8</v>
      </c>
      <c r="J411" s="61"/>
      <c r="K411" s="6"/>
      <c r="L411" s="60" t="s">
        <v>8</v>
      </c>
      <c r="M411" s="61"/>
      <c r="N411" s="6"/>
      <c r="O411" s="60" t="s">
        <v>9</v>
      </c>
      <c r="P411" s="61"/>
      <c r="Q411" s="6"/>
      <c r="R411" s="60" t="s">
        <v>10</v>
      </c>
      <c r="S411" s="61"/>
      <c r="T411" s="8"/>
      <c r="U411" s="9" t="s">
        <v>11</v>
      </c>
      <c r="V411" s="9" t="s">
        <v>12</v>
      </c>
    </row>
    <row r="412" spans="2:22" ht="15.75" customHeight="1">
      <c r="B412" s="10"/>
      <c r="C412" s="11" t="s">
        <v>13</v>
      </c>
      <c r="D412" s="11" t="s">
        <v>14</v>
      </c>
      <c r="E412" s="11"/>
      <c r="F412" s="11" t="s">
        <v>13</v>
      </c>
      <c r="G412" s="11" t="s">
        <v>14</v>
      </c>
      <c r="H412" s="11"/>
      <c r="I412" s="11" t="s">
        <v>13</v>
      </c>
      <c r="J412" s="11" t="s">
        <v>14</v>
      </c>
      <c r="K412" s="11"/>
      <c r="L412" s="11" t="s">
        <v>13</v>
      </c>
      <c r="M412" s="11" t="s">
        <v>14</v>
      </c>
      <c r="N412" s="11"/>
      <c r="O412" s="11" t="s">
        <v>13</v>
      </c>
      <c r="P412" s="11" t="s">
        <v>14</v>
      </c>
      <c r="Q412" s="11"/>
      <c r="R412" s="11" t="s">
        <v>13</v>
      </c>
      <c r="S412" s="11" t="s">
        <v>14</v>
      </c>
      <c r="T412" s="11"/>
      <c r="U412" s="11" t="s">
        <v>15</v>
      </c>
      <c r="V412" s="11" t="s">
        <v>14</v>
      </c>
    </row>
    <row r="413" spans="2:22" ht="15.75" customHeight="1">
      <c r="B413" s="10" t="s">
        <v>24</v>
      </c>
      <c r="C413" s="11">
        <v>1</v>
      </c>
      <c r="D413" s="11">
        <v>8</v>
      </c>
      <c r="E413" s="11" t="s">
        <v>17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>
        <f t="shared" ref="U413:U417" si="86">COUNT(C413,F413,I413,L413,O413,R413,#REF!)</f>
        <v>1</v>
      </c>
      <c r="V413" s="13">
        <f t="shared" ref="V413:V417" si="87">SUM(D413+G413+J413+M413+P413+S413)</f>
        <v>8</v>
      </c>
    </row>
    <row r="414" spans="2:22" ht="15.75" customHeight="1">
      <c r="B414" s="10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>
        <f t="shared" si="86"/>
        <v>0</v>
      </c>
      <c r="V414" s="13">
        <f t="shared" si="87"/>
        <v>0</v>
      </c>
    </row>
    <row r="415" spans="2:22" ht="15.75" customHeight="1">
      <c r="B415" s="10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>
        <f t="shared" si="86"/>
        <v>0</v>
      </c>
      <c r="V415" s="13">
        <f t="shared" si="87"/>
        <v>0</v>
      </c>
    </row>
    <row r="416" spans="2:22" ht="15.75" customHeight="1">
      <c r="B416" s="10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>
        <f t="shared" si="86"/>
        <v>0</v>
      </c>
      <c r="V416" s="13">
        <f t="shared" si="87"/>
        <v>0</v>
      </c>
    </row>
    <row r="417" spans="2:22" ht="15.75" customHeight="1">
      <c r="B417" s="10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>
        <f t="shared" si="86"/>
        <v>0</v>
      </c>
      <c r="V417" s="13">
        <f t="shared" si="87"/>
        <v>0</v>
      </c>
    </row>
    <row r="418" spans="2:22" ht="15.75" customHeight="1">
      <c r="B418" s="68" t="s">
        <v>106</v>
      </c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70"/>
    </row>
    <row r="419" spans="2:22" ht="15.75" customHeight="1">
      <c r="B419" s="2" t="s">
        <v>1</v>
      </c>
      <c r="C419" s="16" t="s">
        <v>2</v>
      </c>
      <c r="D419" s="4"/>
      <c r="E419" s="3" t="s">
        <v>3</v>
      </c>
      <c r="F419" s="58" t="s">
        <v>2</v>
      </c>
      <c r="G419" s="59"/>
      <c r="H419" s="3" t="s">
        <v>3</v>
      </c>
      <c r="I419" s="58" t="s">
        <v>2</v>
      </c>
      <c r="J419" s="59"/>
      <c r="K419" s="3" t="s">
        <v>3</v>
      </c>
      <c r="L419" s="58" t="s">
        <v>2</v>
      </c>
      <c r="M419" s="59"/>
      <c r="N419" s="3" t="s">
        <v>3</v>
      </c>
      <c r="O419" s="58" t="s">
        <v>2</v>
      </c>
      <c r="P419" s="59"/>
      <c r="Q419" s="3" t="s">
        <v>3</v>
      </c>
      <c r="R419" s="58" t="s">
        <v>2</v>
      </c>
      <c r="S419" s="59"/>
      <c r="T419" s="4" t="s">
        <v>3</v>
      </c>
      <c r="U419" s="58" t="s">
        <v>4</v>
      </c>
      <c r="V419" s="59"/>
    </row>
    <row r="420" spans="2:22" ht="15.75" customHeight="1">
      <c r="B420" s="5" t="s">
        <v>5</v>
      </c>
      <c r="C420" s="65" t="s">
        <v>6</v>
      </c>
      <c r="D420" s="61"/>
      <c r="E420" s="6"/>
      <c r="F420" s="65" t="s">
        <v>7</v>
      </c>
      <c r="G420" s="61"/>
      <c r="H420" s="7"/>
      <c r="I420" s="60" t="s">
        <v>8</v>
      </c>
      <c r="J420" s="61"/>
      <c r="K420" s="6"/>
      <c r="L420" s="60" t="s">
        <v>8</v>
      </c>
      <c r="M420" s="61"/>
      <c r="N420" s="6"/>
      <c r="O420" s="60" t="s">
        <v>9</v>
      </c>
      <c r="P420" s="61"/>
      <c r="Q420" s="6"/>
      <c r="R420" s="60" t="s">
        <v>10</v>
      </c>
      <c r="S420" s="61"/>
      <c r="T420" s="8"/>
      <c r="U420" s="9" t="s">
        <v>11</v>
      </c>
      <c r="V420" s="9" t="s">
        <v>12</v>
      </c>
    </row>
    <row r="421" spans="2:22" ht="15.75" customHeight="1">
      <c r="B421" s="10"/>
      <c r="C421" s="11" t="s">
        <v>13</v>
      </c>
      <c r="D421" s="11" t="s">
        <v>14</v>
      </c>
      <c r="E421" s="11"/>
      <c r="F421" s="11" t="s">
        <v>13</v>
      </c>
      <c r="G421" s="11" t="s">
        <v>14</v>
      </c>
      <c r="H421" s="11"/>
      <c r="I421" s="11" t="s">
        <v>13</v>
      </c>
      <c r="J421" s="11" t="s">
        <v>14</v>
      </c>
      <c r="K421" s="11"/>
      <c r="L421" s="11" t="s">
        <v>13</v>
      </c>
      <c r="M421" s="11" t="s">
        <v>14</v>
      </c>
      <c r="N421" s="11"/>
      <c r="O421" s="11" t="s">
        <v>13</v>
      </c>
      <c r="P421" s="11" t="s">
        <v>14</v>
      </c>
      <c r="Q421" s="11"/>
      <c r="R421" s="11" t="s">
        <v>13</v>
      </c>
      <c r="S421" s="11" t="s">
        <v>14</v>
      </c>
      <c r="T421" s="11"/>
      <c r="U421" s="11" t="s">
        <v>15</v>
      </c>
      <c r="V421" s="11" t="s">
        <v>14</v>
      </c>
    </row>
    <row r="422" spans="2:22" ht="15.75" customHeight="1">
      <c r="B422" s="10" t="s">
        <v>71</v>
      </c>
      <c r="C422" s="11">
        <v>1</v>
      </c>
      <c r="D422" s="11">
        <v>8</v>
      </c>
      <c r="E422" s="11" t="s">
        <v>17</v>
      </c>
      <c r="F422" s="11"/>
      <c r="G422" s="11"/>
      <c r="H422" s="11"/>
      <c r="I422" s="11">
        <v>1</v>
      </c>
      <c r="J422" s="11">
        <v>8</v>
      </c>
      <c r="K422" s="11" t="s">
        <v>17</v>
      </c>
      <c r="L422" s="11">
        <v>1</v>
      </c>
      <c r="M422" s="11">
        <v>8</v>
      </c>
      <c r="N422" s="11" t="s">
        <v>17</v>
      </c>
      <c r="O422" s="11"/>
      <c r="P422" s="11"/>
      <c r="Q422" s="11"/>
      <c r="R422" s="11"/>
      <c r="S422" s="11"/>
      <c r="T422" s="11"/>
      <c r="U422" s="11">
        <f t="shared" ref="U422:U427" si="88">COUNT(C422,F422,I422,L422,O422,R422,#REF!)</f>
        <v>3</v>
      </c>
      <c r="V422" s="13">
        <f t="shared" ref="V422:V427" si="89">SUM(D422+G422+J422+M422+P422+S422)</f>
        <v>24</v>
      </c>
    </row>
    <row r="423" spans="2:22" ht="15.75" customHeight="1">
      <c r="B423" s="10" t="s">
        <v>82</v>
      </c>
      <c r="C423" s="11">
        <v>2</v>
      </c>
      <c r="D423" s="11">
        <v>7</v>
      </c>
      <c r="E423" s="11" t="s">
        <v>17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>
        <f t="shared" si="88"/>
        <v>1</v>
      </c>
      <c r="V423" s="13">
        <f t="shared" si="89"/>
        <v>7</v>
      </c>
    </row>
    <row r="424" spans="2:22" ht="15.75" customHeight="1">
      <c r="B424" s="10" t="s">
        <v>98</v>
      </c>
      <c r="C424" s="11">
        <v>3</v>
      </c>
      <c r="D424" s="11">
        <v>6</v>
      </c>
      <c r="E424" s="11" t="s">
        <v>17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>
        <f t="shared" si="88"/>
        <v>1</v>
      </c>
      <c r="V424" s="13">
        <f t="shared" si="89"/>
        <v>6</v>
      </c>
    </row>
    <row r="425" spans="2:22" ht="15.75" customHeight="1">
      <c r="B425" s="10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>
        <f t="shared" si="88"/>
        <v>0</v>
      </c>
      <c r="V425" s="13">
        <f t="shared" si="89"/>
        <v>0</v>
      </c>
    </row>
    <row r="426" spans="2:22" ht="15.75" customHeight="1">
      <c r="B426" s="10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>
        <f t="shared" si="88"/>
        <v>0</v>
      </c>
      <c r="V426" s="13">
        <f t="shared" si="89"/>
        <v>0</v>
      </c>
    </row>
    <row r="427" spans="2:22" ht="15.75" customHeight="1">
      <c r="B427" s="10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>
        <f t="shared" si="88"/>
        <v>0</v>
      </c>
      <c r="V427" s="13">
        <f t="shared" si="89"/>
        <v>0</v>
      </c>
    </row>
    <row r="428" spans="2:22" ht="15.75" customHeight="1">
      <c r="B428" s="68" t="s">
        <v>107</v>
      </c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70"/>
    </row>
    <row r="429" spans="2:22" ht="15.75" customHeight="1">
      <c r="B429" s="2" t="s">
        <v>1</v>
      </c>
      <c r="C429" s="16" t="s">
        <v>2</v>
      </c>
      <c r="D429" s="4"/>
      <c r="E429" s="3" t="s">
        <v>3</v>
      </c>
      <c r="F429" s="58" t="s">
        <v>2</v>
      </c>
      <c r="G429" s="59"/>
      <c r="H429" s="3" t="s">
        <v>3</v>
      </c>
      <c r="I429" s="58" t="s">
        <v>2</v>
      </c>
      <c r="J429" s="59"/>
      <c r="K429" s="3" t="s">
        <v>3</v>
      </c>
      <c r="L429" s="58" t="s">
        <v>2</v>
      </c>
      <c r="M429" s="59"/>
      <c r="N429" s="3" t="s">
        <v>3</v>
      </c>
      <c r="O429" s="58" t="s">
        <v>2</v>
      </c>
      <c r="P429" s="59"/>
      <c r="Q429" s="3" t="s">
        <v>3</v>
      </c>
      <c r="R429" s="58" t="s">
        <v>2</v>
      </c>
      <c r="S429" s="59"/>
      <c r="T429" s="4" t="s">
        <v>3</v>
      </c>
      <c r="U429" s="58" t="s">
        <v>4</v>
      </c>
      <c r="V429" s="59"/>
    </row>
    <row r="430" spans="2:22" ht="15.75" customHeight="1">
      <c r="B430" s="5" t="s">
        <v>5</v>
      </c>
      <c r="C430" s="65" t="s">
        <v>6</v>
      </c>
      <c r="D430" s="61"/>
      <c r="E430" s="6"/>
      <c r="F430" s="65" t="s">
        <v>7</v>
      </c>
      <c r="G430" s="61"/>
      <c r="H430" s="7"/>
      <c r="I430" s="60" t="s">
        <v>8</v>
      </c>
      <c r="J430" s="61"/>
      <c r="K430" s="6"/>
      <c r="L430" s="60" t="s">
        <v>8</v>
      </c>
      <c r="M430" s="61"/>
      <c r="N430" s="6"/>
      <c r="O430" s="60" t="s">
        <v>9</v>
      </c>
      <c r="P430" s="61"/>
      <c r="Q430" s="6"/>
      <c r="R430" s="60" t="s">
        <v>10</v>
      </c>
      <c r="S430" s="61"/>
      <c r="T430" s="8"/>
      <c r="U430" s="9" t="s">
        <v>11</v>
      </c>
      <c r="V430" s="9" t="s">
        <v>12</v>
      </c>
    </row>
    <row r="431" spans="2:22" ht="15.75" customHeight="1">
      <c r="B431" s="10"/>
      <c r="C431" s="11" t="s">
        <v>13</v>
      </c>
      <c r="D431" s="11" t="s">
        <v>14</v>
      </c>
      <c r="E431" s="11"/>
      <c r="F431" s="11" t="s">
        <v>13</v>
      </c>
      <c r="G431" s="11" t="s">
        <v>14</v>
      </c>
      <c r="H431" s="11"/>
      <c r="I431" s="11" t="s">
        <v>13</v>
      </c>
      <c r="J431" s="11" t="s">
        <v>14</v>
      </c>
      <c r="K431" s="11"/>
      <c r="L431" s="11" t="s">
        <v>13</v>
      </c>
      <c r="M431" s="11" t="s">
        <v>14</v>
      </c>
      <c r="N431" s="11"/>
      <c r="O431" s="11" t="s">
        <v>13</v>
      </c>
      <c r="P431" s="11" t="s">
        <v>14</v>
      </c>
      <c r="Q431" s="11"/>
      <c r="R431" s="11" t="s">
        <v>13</v>
      </c>
      <c r="S431" s="11" t="s">
        <v>14</v>
      </c>
      <c r="T431" s="11"/>
      <c r="U431" s="11" t="s">
        <v>15</v>
      </c>
      <c r="V431" s="11" t="s">
        <v>14</v>
      </c>
    </row>
    <row r="432" spans="2:22" ht="15.75" customHeight="1">
      <c r="B432" s="10" t="s">
        <v>58</v>
      </c>
      <c r="C432" s="11"/>
      <c r="D432" s="11"/>
      <c r="E432" s="11"/>
      <c r="F432" s="11"/>
      <c r="G432" s="11"/>
      <c r="H432" s="11"/>
      <c r="I432" s="11">
        <v>1</v>
      </c>
      <c r="J432" s="11">
        <v>8</v>
      </c>
      <c r="K432" s="11" t="s">
        <v>17</v>
      </c>
      <c r="L432" s="11">
        <v>1</v>
      </c>
      <c r="M432" s="11">
        <v>8</v>
      </c>
      <c r="N432" s="11" t="s">
        <v>17</v>
      </c>
      <c r="O432" s="11"/>
      <c r="P432" s="11"/>
      <c r="Q432" s="11"/>
      <c r="R432" s="11"/>
      <c r="S432" s="11"/>
      <c r="T432" s="11"/>
      <c r="U432" s="11">
        <f>COUNT(C432,F432,I432,L432,O432,R432,#REF!)</f>
        <v>2</v>
      </c>
      <c r="V432" s="13">
        <f>SUM(D432+G432+J432+M432+P432+S432)</f>
        <v>16</v>
      </c>
    </row>
    <row r="433" spans="1:22" ht="15.75" customHeight="1">
      <c r="B433" s="10" t="s">
        <v>55</v>
      </c>
      <c r="C433" s="11"/>
      <c r="D433" s="11"/>
      <c r="E433" s="11"/>
      <c r="F433" s="11"/>
      <c r="G433" s="11"/>
      <c r="H433" s="11"/>
      <c r="I433" s="11">
        <v>2</v>
      </c>
      <c r="J433" s="11">
        <v>7</v>
      </c>
      <c r="K433" s="11" t="s">
        <v>17</v>
      </c>
      <c r="L433" s="11">
        <v>2</v>
      </c>
      <c r="M433" s="11">
        <v>7</v>
      </c>
      <c r="N433" s="11" t="s">
        <v>17</v>
      </c>
      <c r="O433" s="11"/>
      <c r="P433" s="11"/>
      <c r="Q433" s="11"/>
      <c r="R433" s="11"/>
      <c r="S433" s="11"/>
      <c r="T433" s="11"/>
      <c r="U433" s="11">
        <f>COUNT(C433,F433,I433,L433,O433,R433,#REF!)</f>
        <v>2</v>
      </c>
      <c r="V433" s="13">
        <f>SUM(D433+G433+J433+M433+P433+S433)</f>
        <v>14</v>
      </c>
    </row>
    <row r="434" spans="1:22" ht="15.75" customHeight="1">
      <c r="B434" s="23" t="s">
        <v>85</v>
      </c>
      <c r="C434" s="24"/>
      <c r="D434" s="24"/>
      <c r="E434" s="24"/>
      <c r="F434" s="24">
        <v>1</v>
      </c>
      <c r="G434" s="24">
        <v>8</v>
      </c>
      <c r="H434" s="24" t="s">
        <v>17</v>
      </c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11">
        <f>COUNT(C434,F434,I434,L434,O434,R434,#REF!)</f>
        <v>1</v>
      </c>
      <c r="V434" s="13">
        <f>SUM(D434+G434+J434+M434+P434+S434)</f>
        <v>8</v>
      </c>
    </row>
    <row r="435" spans="1:22" ht="15.75" customHeight="1">
      <c r="A435" s="38"/>
      <c r="B435" s="68" t="s">
        <v>108</v>
      </c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70"/>
    </row>
    <row r="436" spans="1:22" ht="15.75" customHeight="1">
      <c r="B436" s="2" t="s">
        <v>1</v>
      </c>
      <c r="C436" s="16" t="s">
        <v>2</v>
      </c>
      <c r="D436" s="4"/>
      <c r="E436" s="3" t="s">
        <v>3</v>
      </c>
      <c r="F436" s="58" t="s">
        <v>2</v>
      </c>
      <c r="G436" s="59"/>
      <c r="H436" s="3" t="s">
        <v>3</v>
      </c>
      <c r="I436" s="58" t="s">
        <v>2</v>
      </c>
      <c r="J436" s="59"/>
      <c r="K436" s="3" t="s">
        <v>3</v>
      </c>
      <c r="L436" s="58" t="s">
        <v>2</v>
      </c>
      <c r="M436" s="59"/>
      <c r="N436" s="3" t="s">
        <v>3</v>
      </c>
      <c r="O436" s="58" t="s">
        <v>2</v>
      </c>
      <c r="P436" s="59"/>
      <c r="Q436" s="3" t="s">
        <v>3</v>
      </c>
      <c r="R436" s="58" t="s">
        <v>2</v>
      </c>
      <c r="S436" s="59"/>
      <c r="T436" s="4" t="s">
        <v>3</v>
      </c>
      <c r="U436" s="16" t="s">
        <v>109</v>
      </c>
      <c r="V436" s="4"/>
    </row>
    <row r="437" spans="1:22" ht="15.75" customHeight="1">
      <c r="B437" s="5" t="s">
        <v>5</v>
      </c>
      <c r="C437" s="65" t="s">
        <v>6</v>
      </c>
      <c r="D437" s="61"/>
      <c r="E437" s="6"/>
      <c r="F437" s="65" t="s">
        <v>7</v>
      </c>
      <c r="G437" s="61"/>
      <c r="H437" s="7"/>
      <c r="I437" s="60" t="s">
        <v>8</v>
      </c>
      <c r="J437" s="61"/>
      <c r="K437" s="6"/>
      <c r="L437" s="60" t="s">
        <v>8</v>
      </c>
      <c r="M437" s="61"/>
      <c r="N437" s="6"/>
      <c r="O437" s="60" t="s">
        <v>9</v>
      </c>
      <c r="P437" s="61"/>
      <c r="Q437" s="6"/>
      <c r="R437" s="60" t="s">
        <v>10</v>
      </c>
      <c r="S437" s="61"/>
      <c r="T437" s="8"/>
      <c r="U437" s="9" t="s">
        <v>11</v>
      </c>
      <c r="V437" s="9" t="s">
        <v>12</v>
      </c>
    </row>
    <row r="438" spans="1:22" ht="15.75" customHeight="1">
      <c r="B438" s="10"/>
      <c r="C438" s="11" t="s">
        <v>13</v>
      </c>
      <c r="D438" s="11" t="s">
        <v>14</v>
      </c>
      <c r="E438" s="11"/>
      <c r="F438" s="11" t="s">
        <v>13</v>
      </c>
      <c r="G438" s="11" t="s">
        <v>14</v>
      </c>
      <c r="H438" s="11"/>
      <c r="I438" s="11" t="s">
        <v>13</v>
      </c>
      <c r="J438" s="11" t="s">
        <v>14</v>
      </c>
      <c r="K438" s="11"/>
      <c r="L438" s="11" t="s">
        <v>13</v>
      </c>
      <c r="M438" s="11" t="s">
        <v>14</v>
      </c>
      <c r="N438" s="11"/>
      <c r="O438" s="11" t="s">
        <v>13</v>
      </c>
      <c r="P438" s="11" t="s">
        <v>14</v>
      </c>
      <c r="Q438" s="11"/>
      <c r="R438" s="11" t="s">
        <v>13</v>
      </c>
      <c r="S438" s="11" t="s">
        <v>14</v>
      </c>
      <c r="T438" s="11"/>
      <c r="U438" s="11" t="s">
        <v>15</v>
      </c>
      <c r="V438" s="11" t="s">
        <v>14</v>
      </c>
    </row>
    <row r="439" spans="1:22" ht="15.75" customHeight="1">
      <c r="B439" s="10" t="s">
        <v>56</v>
      </c>
      <c r="C439" s="11"/>
      <c r="D439" s="11"/>
      <c r="E439" s="11"/>
      <c r="F439" s="11">
        <v>1</v>
      </c>
      <c r="G439" s="11">
        <v>8</v>
      </c>
      <c r="H439" s="11" t="s">
        <v>17</v>
      </c>
      <c r="I439" s="11">
        <v>2</v>
      </c>
      <c r="J439" s="11">
        <v>7</v>
      </c>
      <c r="K439" s="11" t="s">
        <v>17</v>
      </c>
      <c r="L439" s="11">
        <v>2</v>
      </c>
      <c r="M439" s="11">
        <v>7</v>
      </c>
      <c r="N439" s="11" t="s">
        <v>17</v>
      </c>
      <c r="O439" s="11"/>
      <c r="P439" s="11"/>
      <c r="Q439" s="11"/>
      <c r="R439" s="11"/>
      <c r="S439" s="11"/>
      <c r="T439" s="11"/>
      <c r="U439" s="11">
        <f>COUNT(C439,F439,I439,L439,O439,R439,#REF!)</f>
        <v>3</v>
      </c>
      <c r="V439" s="13">
        <f>SUM(D439+G439+J439+M439+P439+S439)</f>
        <v>22</v>
      </c>
    </row>
    <row r="440" spans="1:22" ht="15.75" customHeight="1">
      <c r="B440" s="10" t="s">
        <v>24</v>
      </c>
      <c r="C440" s="11">
        <v>1</v>
      </c>
      <c r="D440" s="11">
        <v>8</v>
      </c>
      <c r="E440" s="11" t="s">
        <v>17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>
        <f>COUNT(C440,F440,I440,L440,O440,R440,#REF!)</f>
        <v>1</v>
      </c>
      <c r="V440" s="13">
        <f>SUM(D440+G440+J440+M440+P440+S440)</f>
        <v>8</v>
      </c>
    </row>
    <row r="441" spans="1:22" ht="15.75" customHeight="1">
      <c r="B441" s="10" t="s">
        <v>57</v>
      </c>
      <c r="C441" s="11"/>
      <c r="D441" s="11"/>
      <c r="E441" s="11"/>
      <c r="F441" s="11">
        <v>2</v>
      </c>
      <c r="G441" s="11">
        <v>7</v>
      </c>
      <c r="H441" s="11" t="s">
        <v>17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>
        <f>COUNT(C441,F441,I441,L441,O441,R441,#REF!)</f>
        <v>1</v>
      </c>
      <c r="V441" s="13">
        <f>SUM(D441+G441+J441+M441+P441+S441)</f>
        <v>7</v>
      </c>
    </row>
    <row r="442" spans="1:22" ht="15.75" customHeight="1">
      <c r="B442" s="10" t="s">
        <v>22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>
        <f t="shared" ref="U439:U442" si="90">COUNT(C442,F442,I442,L442,O442,R442,#REF!)</f>
        <v>0</v>
      </c>
      <c r="V442" s="13">
        <f t="shared" ref="V439:V442" si="91">SUM(D442+G442+J442+M442+P442+S442)</f>
        <v>0</v>
      </c>
    </row>
    <row r="443" spans="1:22" ht="15.75" customHeight="1">
      <c r="B443" s="68" t="s">
        <v>110</v>
      </c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70"/>
    </row>
    <row r="444" spans="1:22" ht="15.75" customHeight="1">
      <c r="B444" s="2" t="s">
        <v>1</v>
      </c>
      <c r="C444" s="16" t="s">
        <v>2</v>
      </c>
      <c r="D444" s="4"/>
      <c r="E444" s="3" t="s">
        <v>3</v>
      </c>
      <c r="F444" s="58" t="s">
        <v>2</v>
      </c>
      <c r="G444" s="59"/>
      <c r="H444" s="3" t="s">
        <v>3</v>
      </c>
      <c r="I444" s="58" t="s">
        <v>2</v>
      </c>
      <c r="J444" s="59"/>
      <c r="K444" s="3" t="s">
        <v>3</v>
      </c>
      <c r="L444" s="58" t="s">
        <v>2</v>
      </c>
      <c r="M444" s="59"/>
      <c r="N444" s="3" t="s">
        <v>3</v>
      </c>
      <c r="O444" s="58" t="s">
        <v>2</v>
      </c>
      <c r="P444" s="59"/>
      <c r="Q444" s="3" t="s">
        <v>3</v>
      </c>
      <c r="R444" s="58" t="s">
        <v>2</v>
      </c>
      <c r="S444" s="59"/>
      <c r="T444" s="4" t="s">
        <v>3</v>
      </c>
      <c r="U444" s="16" t="s">
        <v>88</v>
      </c>
      <c r="V444" s="4"/>
    </row>
    <row r="445" spans="1:22" ht="15.75" customHeight="1">
      <c r="B445" s="5" t="s">
        <v>5</v>
      </c>
      <c r="C445" s="65" t="s">
        <v>6</v>
      </c>
      <c r="D445" s="61"/>
      <c r="E445" s="6"/>
      <c r="F445" s="65" t="s">
        <v>7</v>
      </c>
      <c r="G445" s="61"/>
      <c r="H445" s="7"/>
      <c r="I445" s="60" t="s">
        <v>8</v>
      </c>
      <c r="J445" s="61"/>
      <c r="K445" s="6"/>
      <c r="L445" s="60" t="s">
        <v>8</v>
      </c>
      <c r="M445" s="61"/>
      <c r="N445" s="6"/>
      <c r="O445" s="60" t="s">
        <v>9</v>
      </c>
      <c r="P445" s="61"/>
      <c r="Q445" s="6"/>
      <c r="R445" s="60" t="s">
        <v>10</v>
      </c>
      <c r="S445" s="61"/>
      <c r="T445" s="8"/>
      <c r="U445" s="9" t="s">
        <v>11</v>
      </c>
      <c r="V445" s="9" t="s">
        <v>12</v>
      </c>
    </row>
    <row r="446" spans="1:22" ht="15.75" customHeight="1">
      <c r="B446" s="10"/>
      <c r="C446" s="11" t="s">
        <v>13</v>
      </c>
      <c r="D446" s="11" t="s">
        <v>14</v>
      </c>
      <c r="E446" s="11"/>
      <c r="F446" s="11" t="s">
        <v>13</v>
      </c>
      <c r="G446" s="11" t="s">
        <v>14</v>
      </c>
      <c r="H446" s="11"/>
      <c r="I446" s="11" t="s">
        <v>13</v>
      </c>
      <c r="J446" s="11" t="s">
        <v>14</v>
      </c>
      <c r="K446" s="11"/>
      <c r="L446" s="11" t="s">
        <v>13</v>
      </c>
      <c r="M446" s="11" t="s">
        <v>14</v>
      </c>
      <c r="N446" s="11"/>
      <c r="O446" s="11" t="s">
        <v>13</v>
      </c>
      <c r="P446" s="11" t="s">
        <v>14</v>
      </c>
      <c r="Q446" s="11"/>
      <c r="R446" s="11" t="s">
        <v>13</v>
      </c>
      <c r="S446" s="11" t="s">
        <v>14</v>
      </c>
      <c r="T446" s="11"/>
      <c r="U446" s="11" t="s">
        <v>15</v>
      </c>
      <c r="V446" s="11" t="s">
        <v>14</v>
      </c>
    </row>
    <row r="447" spans="1:22" ht="15.75" customHeight="1">
      <c r="B447" s="10" t="s">
        <v>27</v>
      </c>
      <c r="C447" s="11">
        <v>6</v>
      </c>
      <c r="D447" s="11">
        <v>3</v>
      </c>
      <c r="E447" s="11" t="s">
        <v>17</v>
      </c>
      <c r="F447" s="11">
        <v>1</v>
      </c>
      <c r="G447" s="11">
        <v>8</v>
      </c>
      <c r="H447" s="11" t="s">
        <v>17</v>
      </c>
      <c r="I447" s="11">
        <v>4</v>
      </c>
      <c r="J447" s="11">
        <v>5</v>
      </c>
      <c r="K447" s="11" t="s">
        <v>17</v>
      </c>
      <c r="L447" s="11">
        <v>2</v>
      </c>
      <c r="M447" s="11">
        <v>7</v>
      </c>
      <c r="N447" s="11" t="s">
        <v>17</v>
      </c>
      <c r="O447" s="11"/>
      <c r="P447" s="11"/>
      <c r="Q447" s="11"/>
      <c r="R447" s="11"/>
      <c r="S447" s="11"/>
      <c r="T447" s="11"/>
      <c r="U447" s="11">
        <f>COUNT(C447,F447,I447,L447,O447,R447,#REF!)</f>
        <v>4</v>
      </c>
      <c r="V447" s="13">
        <f>SUM(D447+G447+J447+M447+P447+S447)</f>
        <v>23</v>
      </c>
    </row>
    <row r="448" spans="1:22" ht="15.75" customHeight="1">
      <c r="B448" s="10" t="s">
        <v>29</v>
      </c>
      <c r="C448" s="11">
        <v>3</v>
      </c>
      <c r="D448" s="11">
        <v>6</v>
      </c>
      <c r="E448" s="11" t="s">
        <v>17</v>
      </c>
      <c r="F448" s="11"/>
      <c r="G448" s="11"/>
      <c r="H448" s="11"/>
      <c r="I448" s="11">
        <v>1</v>
      </c>
      <c r="J448" s="11">
        <v>8</v>
      </c>
      <c r="K448" s="11" t="s">
        <v>17</v>
      </c>
      <c r="L448" s="11">
        <v>1</v>
      </c>
      <c r="M448" s="11">
        <v>8</v>
      </c>
      <c r="N448" s="11" t="s">
        <v>17</v>
      </c>
      <c r="O448" s="11"/>
      <c r="P448" s="11"/>
      <c r="Q448" s="11"/>
      <c r="R448" s="11"/>
      <c r="S448" s="11"/>
      <c r="T448" s="11"/>
      <c r="U448" s="11">
        <f>COUNT(C448,F448,I448,L448,O448,R448,#REF!)</f>
        <v>3</v>
      </c>
      <c r="V448" s="13">
        <f>SUM(D448+G448+J448+M448+P448+S448)</f>
        <v>22</v>
      </c>
    </row>
    <row r="449" spans="2:23" ht="15.75" customHeight="1">
      <c r="B449" s="10" t="s">
        <v>75</v>
      </c>
      <c r="C449" s="11">
        <v>2</v>
      </c>
      <c r="D449" s="11">
        <v>7</v>
      </c>
      <c r="E449" s="11" t="s">
        <v>17</v>
      </c>
      <c r="F449" s="11"/>
      <c r="G449" s="11"/>
      <c r="H449" s="11"/>
      <c r="I449" s="11">
        <v>2</v>
      </c>
      <c r="J449" s="11">
        <v>7</v>
      </c>
      <c r="K449" s="11" t="s">
        <v>17</v>
      </c>
      <c r="L449" s="11">
        <v>3</v>
      </c>
      <c r="M449" s="11">
        <v>6</v>
      </c>
      <c r="N449" s="11" t="s">
        <v>17</v>
      </c>
      <c r="O449" s="11"/>
      <c r="P449" s="11"/>
      <c r="Q449" s="11"/>
      <c r="R449" s="11"/>
      <c r="S449" s="11"/>
      <c r="T449" s="11"/>
      <c r="U449" s="11">
        <f>COUNT(C449,F449,I449,L449,O449,R449,#REF!)</f>
        <v>3</v>
      </c>
      <c r="V449" s="13">
        <f>SUM(D449+G449+J449+M449+P449+S449)</f>
        <v>20</v>
      </c>
    </row>
    <row r="450" spans="2:23" ht="15.75" customHeight="1">
      <c r="B450" s="28" t="s">
        <v>71</v>
      </c>
      <c r="C450" s="2">
        <v>7</v>
      </c>
      <c r="D450" s="2">
        <v>2</v>
      </c>
      <c r="E450" s="11" t="s">
        <v>17</v>
      </c>
      <c r="F450" s="11"/>
      <c r="G450" s="11"/>
      <c r="H450" s="11"/>
      <c r="I450" s="11">
        <v>3</v>
      </c>
      <c r="J450" s="11">
        <v>6</v>
      </c>
      <c r="K450" s="11" t="s">
        <v>17</v>
      </c>
      <c r="L450" s="11">
        <v>4</v>
      </c>
      <c r="M450" s="11">
        <v>5</v>
      </c>
      <c r="N450" s="11" t="s">
        <v>17</v>
      </c>
      <c r="O450" s="11"/>
      <c r="P450" s="11"/>
      <c r="Q450" s="11"/>
      <c r="R450" s="11"/>
      <c r="S450" s="11"/>
      <c r="T450" s="11"/>
      <c r="U450" s="11">
        <f>COUNT(C450,F450,I450,L450,O450,R450,#REF!)</f>
        <v>3</v>
      </c>
      <c r="V450" s="13">
        <f>SUM(D450+G450+J450+M450+P450+S450)</f>
        <v>13</v>
      </c>
    </row>
    <row r="451" spans="2:23" ht="15.75" customHeight="1">
      <c r="B451" s="10" t="s">
        <v>82</v>
      </c>
      <c r="C451" s="11">
        <v>1</v>
      </c>
      <c r="D451" s="11">
        <v>8</v>
      </c>
      <c r="E451" s="11" t="s">
        <v>17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27"/>
      <c r="U451" s="11">
        <f>COUNT(C451,F451,I451,L451,O451,R451,#REF!)</f>
        <v>1</v>
      </c>
      <c r="V451" s="13">
        <f>SUM(D451+G451+J451+M451+P451+S451)</f>
        <v>8</v>
      </c>
    </row>
    <row r="452" spans="2:23" ht="15.75" customHeight="1">
      <c r="B452" s="19" t="s">
        <v>98</v>
      </c>
      <c r="C452" s="20">
        <v>4</v>
      </c>
      <c r="D452" s="20">
        <v>5</v>
      </c>
      <c r="E452" s="11" t="s">
        <v>17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27"/>
      <c r="U452" s="11">
        <f>COUNT(C452,F452,I452,L452,O452,R452,#REF!)</f>
        <v>1</v>
      </c>
      <c r="V452" s="13">
        <f>SUM(D452+G452+J452+M452+P452+S452)</f>
        <v>5</v>
      </c>
    </row>
    <row r="453" spans="2:23" ht="15.75" customHeight="1">
      <c r="B453" s="19" t="s">
        <v>83</v>
      </c>
      <c r="C453" s="20">
        <v>5</v>
      </c>
      <c r="D453" s="20">
        <v>4</v>
      </c>
      <c r="E453" s="11" t="s">
        <v>17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27"/>
      <c r="U453" s="11">
        <f>COUNT(C453,F453,I453,L453,O453,R453,#REF!)</f>
        <v>1</v>
      </c>
      <c r="V453" s="13">
        <f>SUM(D453+G453+J453+M453+P453+S453)</f>
        <v>4</v>
      </c>
    </row>
    <row r="454" spans="2:23" ht="15.75" customHeight="1">
      <c r="B454" s="39"/>
      <c r="C454" s="39"/>
      <c r="D454" s="39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27"/>
      <c r="U454" s="11">
        <f t="shared" ref="U447:U454" si="92">COUNT(C454,F454,I454,L454,O454,R454,#REF!)</f>
        <v>0</v>
      </c>
      <c r="V454" s="13">
        <f t="shared" ref="V447:V454" si="93">SUM(D454+G454+J454+M454+P454+S454)</f>
        <v>0</v>
      </c>
    </row>
    <row r="455" spans="2:23" ht="15.75" customHeight="1"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</row>
    <row r="456" spans="2:23" ht="15.75" customHeight="1"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</row>
    <row r="457" spans="2:23" ht="15.75" customHeight="1"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</row>
    <row r="458" spans="2:23" ht="15.75" customHeight="1">
      <c r="B458" s="41"/>
      <c r="C458" s="41"/>
      <c r="D458" s="41"/>
      <c r="E458" s="41"/>
      <c r="F458" s="42"/>
      <c r="G458" s="43"/>
      <c r="H458" s="43"/>
      <c r="I458" s="44"/>
      <c r="J458" s="40"/>
      <c r="K458" s="40"/>
      <c r="L458" s="40"/>
      <c r="M458" s="40"/>
      <c r="N458" s="40"/>
      <c r="O458" s="40"/>
      <c r="P458" s="40"/>
      <c r="Q458" s="40"/>
      <c r="S458" s="40"/>
      <c r="T458" s="40"/>
      <c r="U458" s="40"/>
      <c r="V458" s="40"/>
      <c r="W458" s="40"/>
    </row>
    <row r="459" spans="2:23" ht="15.75" customHeight="1">
      <c r="B459" s="45"/>
      <c r="C459" s="45"/>
      <c r="D459" s="45"/>
      <c r="E459" s="45"/>
      <c r="F459" s="42"/>
      <c r="G459" s="46"/>
      <c r="H459" s="46"/>
      <c r="I459" s="44"/>
      <c r="J459" s="40"/>
      <c r="K459" s="40"/>
      <c r="L459" s="40"/>
      <c r="M459" s="47"/>
      <c r="N459" s="47"/>
      <c r="O459" s="47"/>
      <c r="P459" s="47"/>
      <c r="Q459" s="47"/>
      <c r="R459" s="47"/>
      <c r="S459" s="40"/>
      <c r="T459" s="40"/>
    </row>
    <row r="460" spans="2:23" ht="15.75" customHeight="1">
      <c r="B460" s="48"/>
      <c r="C460" s="48"/>
      <c r="D460" s="49"/>
      <c r="E460" s="49"/>
      <c r="F460" s="49"/>
      <c r="G460" s="50"/>
      <c r="H460" s="50"/>
      <c r="I460" s="44"/>
      <c r="J460" s="40"/>
      <c r="K460" s="40"/>
      <c r="L460" s="40"/>
      <c r="M460" s="51">
        <v>45227</v>
      </c>
      <c r="N460" s="51">
        <v>45374</v>
      </c>
      <c r="O460" s="52" t="s">
        <v>111</v>
      </c>
      <c r="P460" s="53">
        <v>45409</v>
      </c>
      <c r="Q460" s="53"/>
      <c r="R460" s="54"/>
      <c r="S460" s="40"/>
      <c r="T460" s="40"/>
    </row>
    <row r="461" spans="2:23" ht="15.75" customHeight="1">
      <c r="B461" s="48"/>
      <c r="C461" s="48"/>
      <c r="D461" s="49"/>
      <c r="E461" s="49"/>
      <c r="F461" s="49"/>
      <c r="G461" s="50"/>
      <c r="H461" s="50"/>
      <c r="I461" s="44"/>
      <c r="J461" s="40"/>
      <c r="K461" s="40"/>
      <c r="L461" s="40"/>
      <c r="M461" s="55">
        <v>116</v>
      </c>
      <c r="N461" s="55">
        <v>47</v>
      </c>
      <c r="O461" s="55">
        <v>74</v>
      </c>
      <c r="P461" s="55">
        <v>74</v>
      </c>
      <c r="Q461" s="55"/>
      <c r="R461" s="55"/>
      <c r="S461" s="40"/>
      <c r="T461" s="40"/>
    </row>
    <row r="462" spans="2:23" ht="15.75" customHeight="1">
      <c r="B462" s="48"/>
      <c r="C462" s="48"/>
      <c r="D462" s="49"/>
      <c r="E462" s="49"/>
      <c r="F462" s="49"/>
      <c r="G462" s="50"/>
      <c r="H462" s="50"/>
      <c r="I462" s="44"/>
      <c r="J462" s="40"/>
      <c r="K462" s="40"/>
      <c r="L462" s="40"/>
      <c r="M462" s="56"/>
      <c r="N462" s="56"/>
      <c r="O462" s="56"/>
      <c r="P462" s="56"/>
      <c r="Q462" s="56"/>
      <c r="R462" s="56"/>
      <c r="S462" s="40"/>
      <c r="T462" s="40"/>
    </row>
    <row r="463" spans="2:23" ht="15.75" customHeight="1">
      <c r="B463" s="48"/>
      <c r="C463" s="48"/>
      <c r="D463" s="49"/>
      <c r="E463" s="49"/>
      <c r="F463" s="49"/>
      <c r="G463" s="50"/>
      <c r="H463" s="50"/>
      <c r="I463" s="44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</row>
    <row r="464" spans="2:23" ht="15.75" customHeight="1">
      <c r="B464" s="48"/>
      <c r="C464" s="48"/>
      <c r="D464" s="49"/>
      <c r="E464" s="49"/>
      <c r="F464" s="49"/>
      <c r="G464" s="50"/>
      <c r="H464" s="50"/>
      <c r="I464" s="44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</row>
    <row r="465" spans="2:22" ht="15.75" customHeight="1">
      <c r="B465" s="48"/>
      <c r="C465" s="48"/>
      <c r="D465" s="49"/>
      <c r="E465" s="49"/>
      <c r="F465" s="49"/>
      <c r="G465" s="50"/>
      <c r="H465" s="50"/>
      <c r="I465" s="5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</row>
    <row r="466" spans="2:22" ht="15.75" customHeight="1">
      <c r="B466" s="40"/>
      <c r="C466" s="40"/>
      <c r="D466" s="40"/>
      <c r="E466" s="40"/>
      <c r="F466" s="40"/>
      <c r="G466" s="40"/>
      <c r="H466" s="40"/>
      <c r="I466" s="40"/>
    </row>
    <row r="467" spans="2:22" ht="15.75" customHeight="1"/>
    <row r="468" spans="2:22" ht="15.75" customHeight="1"/>
    <row r="469" spans="2:22" ht="15.75" customHeight="1"/>
    <row r="470" spans="2:22" ht="15.75" customHeight="1"/>
    <row r="471" spans="2:22" ht="15.75" customHeight="1"/>
    <row r="472" spans="2:22" ht="15.75" customHeight="1"/>
    <row r="473" spans="2:22" ht="15.75" customHeight="1"/>
    <row r="474" spans="2:22" ht="15.75" customHeight="1"/>
    <row r="475" spans="2:22" ht="15.75" customHeight="1"/>
    <row r="476" spans="2:22" ht="15.75" customHeight="1"/>
    <row r="477" spans="2:22" ht="15.75" customHeight="1"/>
    <row r="478" spans="2:22" ht="15.75" customHeight="1"/>
    <row r="479" spans="2:22" ht="15.75" customHeight="1"/>
    <row r="480" spans="2:22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sortState xmlns:xlrd2="http://schemas.microsoft.com/office/spreadsheetml/2017/richdata2" ref="B447:V453">
    <sortCondition descending="1" ref="V447:V453"/>
  </sortState>
  <mergeCells count="696">
    <mergeCell ref="R337:S337"/>
    <mergeCell ref="I336:J336"/>
    <mergeCell ref="O336:P336"/>
    <mergeCell ref="U336:V336"/>
    <mergeCell ref="C337:D337"/>
    <mergeCell ref="F337:G337"/>
    <mergeCell ref="O337:P337"/>
    <mergeCell ref="B343:V343"/>
    <mergeCell ref="O255:P255"/>
    <mergeCell ref="O256:P256"/>
    <mergeCell ref="B254:V254"/>
    <mergeCell ref="I255:J255"/>
    <mergeCell ref="L255:M255"/>
    <mergeCell ref="R255:S255"/>
    <mergeCell ref="U255:V255"/>
    <mergeCell ref="I256:J256"/>
    <mergeCell ref="L256:M256"/>
    <mergeCell ref="R256:S256"/>
    <mergeCell ref="U189:V189"/>
    <mergeCell ref="I190:J190"/>
    <mergeCell ref="O190:P190"/>
    <mergeCell ref="B196:V196"/>
    <mergeCell ref="O213:P213"/>
    <mergeCell ref="O214:P214"/>
    <mergeCell ref="R236:S236"/>
    <mergeCell ref="R237:S237"/>
    <mergeCell ref="I236:J236"/>
    <mergeCell ref="L236:M236"/>
    <mergeCell ref="O236:P236"/>
    <mergeCell ref="U236:V236"/>
    <mergeCell ref="I237:J237"/>
    <mergeCell ref="L237:M237"/>
    <mergeCell ref="O237:P237"/>
    <mergeCell ref="L189:M189"/>
    <mergeCell ref="L190:M190"/>
    <mergeCell ref="R189:S189"/>
    <mergeCell ref="R190:S190"/>
    <mergeCell ref="F190:G190"/>
    <mergeCell ref="F197:G197"/>
    <mergeCell ref="F198:G198"/>
    <mergeCell ref="F205:G205"/>
    <mergeCell ref="F206:G206"/>
    <mergeCell ref="F189:G189"/>
    <mergeCell ref="I189:J189"/>
    <mergeCell ref="O189:P189"/>
    <mergeCell ref="L181:M181"/>
    <mergeCell ref="L182:M182"/>
    <mergeCell ref="C181:D181"/>
    <mergeCell ref="I181:J181"/>
    <mergeCell ref="O181:P181"/>
    <mergeCell ref="R181:S181"/>
    <mergeCell ref="U181:V181"/>
    <mergeCell ref="I182:J182"/>
    <mergeCell ref="B188:V188"/>
    <mergeCell ref="C301:D301"/>
    <mergeCell ref="C308:D308"/>
    <mergeCell ref="C309:D309"/>
    <mergeCell ref="C318:D318"/>
    <mergeCell ref="C271:D271"/>
    <mergeCell ref="C272:D272"/>
    <mergeCell ref="C281:D281"/>
    <mergeCell ref="C282:D282"/>
    <mergeCell ref="C289:D289"/>
    <mergeCell ref="C290:D290"/>
    <mergeCell ref="C300:D300"/>
    <mergeCell ref="C182:D182"/>
    <mergeCell ref="C189:D189"/>
    <mergeCell ref="C190:D190"/>
    <mergeCell ref="C197:D197"/>
    <mergeCell ref="C198:D198"/>
    <mergeCell ref="C205:D205"/>
    <mergeCell ref="C206:D206"/>
    <mergeCell ref="C213:D213"/>
    <mergeCell ref="C214:D214"/>
    <mergeCell ref="U281:V281"/>
    <mergeCell ref="I282:J282"/>
    <mergeCell ref="O282:P282"/>
    <mergeCell ref="B288:V288"/>
    <mergeCell ref="O205:P205"/>
    <mergeCell ref="O206:P206"/>
    <mergeCell ref="B204:V204"/>
    <mergeCell ref="I205:J205"/>
    <mergeCell ref="L205:M205"/>
    <mergeCell ref="R205:S205"/>
    <mergeCell ref="U205:V205"/>
    <mergeCell ref="I206:J206"/>
    <mergeCell ref="L206:M206"/>
    <mergeCell ref="R206:S206"/>
    <mergeCell ref="C221:D221"/>
    <mergeCell ref="C222:D222"/>
    <mergeCell ref="C229:D229"/>
    <mergeCell ref="C230:D230"/>
    <mergeCell ref="C236:D236"/>
    <mergeCell ref="C237:D237"/>
    <mergeCell ref="C247:D247"/>
    <mergeCell ref="C248:D248"/>
    <mergeCell ref="C255:D255"/>
    <mergeCell ref="C256:D256"/>
    <mergeCell ref="R281:S281"/>
    <mergeCell ref="R282:S282"/>
    <mergeCell ref="F282:G282"/>
    <mergeCell ref="F289:G289"/>
    <mergeCell ref="F290:G290"/>
    <mergeCell ref="F300:G300"/>
    <mergeCell ref="F301:G301"/>
    <mergeCell ref="F281:G281"/>
    <mergeCell ref="I281:J281"/>
    <mergeCell ref="O281:P281"/>
    <mergeCell ref="R301:S301"/>
    <mergeCell ref="B262:V262"/>
    <mergeCell ref="I263:J263"/>
    <mergeCell ref="L263:M263"/>
    <mergeCell ref="R263:S263"/>
    <mergeCell ref="U263:V263"/>
    <mergeCell ref="I264:J264"/>
    <mergeCell ref="L264:M264"/>
    <mergeCell ref="R264:S264"/>
    <mergeCell ref="B270:V270"/>
    <mergeCell ref="I271:J271"/>
    <mergeCell ref="L271:M271"/>
    <mergeCell ref="O271:P271"/>
    <mergeCell ref="R271:S271"/>
    <mergeCell ref="U271:V271"/>
    <mergeCell ref="F271:G271"/>
    <mergeCell ref="F272:G272"/>
    <mergeCell ref="I272:J272"/>
    <mergeCell ref="L272:M272"/>
    <mergeCell ref="O272:P272"/>
    <mergeCell ref="R272:S272"/>
    <mergeCell ref="B280:V280"/>
    <mergeCell ref="L281:M281"/>
    <mergeCell ref="L282:M282"/>
    <mergeCell ref="B228:V228"/>
    <mergeCell ref="L229:M229"/>
    <mergeCell ref="L230:M230"/>
    <mergeCell ref="R229:S229"/>
    <mergeCell ref="R230:S230"/>
    <mergeCell ref="F229:G229"/>
    <mergeCell ref="I229:J229"/>
    <mergeCell ref="O229:P229"/>
    <mergeCell ref="U229:V229"/>
    <mergeCell ref="I230:J230"/>
    <mergeCell ref="O230:P230"/>
    <mergeCell ref="I221:J221"/>
    <mergeCell ref="L221:M221"/>
    <mergeCell ref="O221:P221"/>
    <mergeCell ref="R221:S221"/>
    <mergeCell ref="U221:V221"/>
    <mergeCell ref="F221:G221"/>
    <mergeCell ref="F222:G222"/>
    <mergeCell ref="I222:J222"/>
    <mergeCell ref="L222:M222"/>
    <mergeCell ref="O222:P222"/>
    <mergeCell ref="R222:S222"/>
    <mergeCell ref="B212:V212"/>
    <mergeCell ref="I213:J213"/>
    <mergeCell ref="L213:M213"/>
    <mergeCell ref="R213:S213"/>
    <mergeCell ref="U213:V213"/>
    <mergeCell ref="I214:J214"/>
    <mergeCell ref="L214:M214"/>
    <mergeCell ref="R214:S214"/>
    <mergeCell ref="B220:V220"/>
    <mergeCell ref="F213:G213"/>
    <mergeCell ref="F214:G214"/>
    <mergeCell ref="F263:G263"/>
    <mergeCell ref="F264:G264"/>
    <mergeCell ref="F230:G230"/>
    <mergeCell ref="F236:G236"/>
    <mergeCell ref="F237:G237"/>
    <mergeCell ref="F247:G247"/>
    <mergeCell ref="F248:G248"/>
    <mergeCell ref="F255:G255"/>
    <mergeCell ref="F256:G256"/>
    <mergeCell ref="B235:V235"/>
    <mergeCell ref="O263:P263"/>
    <mergeCell ref="O264:P264"/>
    <mergeCell ref="C263:D263"/>
    <mergeCell ref="C264:D264"/>
    <mergeCell ref="O247:P247"/>
    <mergeCell ref="O248:P248"/>
    <mergeCell ref="B246:V246"/>
    <mergeCell ref="I247:J247"/>
    <mergeCell ref="L247:M247"/>
    <mergeCell ref="R247:S247"/>
    <mergeCell ref="U247:V247"/>
    <mergeCell ref="I248:J248"/>
    <mergeCell ref="L248:M248"/>
    <mergeCell ref="R248:S248"/>
    <mergeCell ref="R197:S197"/>
    <mergeCell ref="R198:S198"/>
    <mergeCell ref="I197:J197"/>
    <mergeCell ref="L197:M197"/>
    <mergeCell ref="O197:P197"/>
    <mergeCell ref="U197:V197"/>
    <mergeCell ref="I198:J198"/>
    <mergeCell ref="L198:M198"/>
    <mergeCell ref="O198:P198"/>
    <mergeCell ref="O141:P141"/>
    <mergeCell ref="R141:S141"/>
    <mergeCell ref="L129:M129"/>
    <mergeCell ref="O129:P129"/>
    <mergeCell ref="R129:S129"/>
    <mergeCell ref="B139:V139"/>
    <mergeCell ref="C140:D140"/>
    <mergeCell ref="I140:J140"/>
    <mergeCell ref="B147:V147"/>
    <mergeCell ref="I157:J157"/>
    <mergeCell ref="L157:M157"/>
    <mergeCell ref="R157:S157"/>
    <mergeCell ref="O164:P164"/>
    <mergeCell ref="O165:P165"/>
    <mergeCell ref="B163:V163"/>
    <mergeCell ref="I164:J164"/>
    <mergeCell ref="L164:M164"/>
    <mergeCell ref="R164:S164"/>
    <mergeCell ref="U164:V164"/>
    <mergeCell ref="I165:J165"/>
    <mergeCell ref="L165:M165"/>
    <mergeCell ref="R165:S165"/>
    <mergeCell ref="R101:S101"/>
    <mergeCell ref="U101:V101"/>
    <mergeCell ref="C102:D102"/>
    <mergeCell ref="C112:D112"/>
    <mergeCell ref="C113:D113"/>
    <mergeCell ref="C120:D120"/>
    <mergeCell ref="C121:D121"/>
    <mergeCell ref="C128:D128"/>
    <mergeCell ref="C129:D129"/>
    <mergeCell ref="C101:D101"/>
    <mergeCell ref="F102:G102"/>
    <mergeCell ref="I102:J102"/>
    <mergeCell ref="L102:M102"/>
    <mergeCell ref="O102:P102"/>
    <mergeCell ref="R102:S102"/>
    <mergeCell ref="B111:V111"/>
    <mergeCell ref="L112:M112"/>
    <mergeCell ref="L113:M113"/>
    <mergeCell ref="L120:M120"/>
    <mergeCell ref="O120:P120"/>
    <mergeCell ref="U120:V120"/>
    <mergeCell ref="L121:M121"/>
    <mergeCell ref="O121:P121"/>
    <mergeCell ref="F113:G113"/>
    <mergeCell ref="F181:G181"/>
    <mergeCell ref="F182:G182"/>
    <mergeCell ref="O182:P182"/>
    <mergeCell ref="R182:S182"/>
    <mergeCell ref="R128:S128"/>
    <mergeCell ref="U128:V128"/>
    <mergeCell ref="R120:S120"/>
    <mergeCell ref="R121:S121"/>
    <mergeCell ref="B127:V127"/>
    <mergeCell ref="F128:G128"/>
    <mergeCell ref="I128:J128"/>
    <mergeCell ref="L128:M128"/>
    <mergeCell ref="O128:P128"/>
    <mergeCell ref="F120:G120"/>
    <mergeCell ref="I120:J120"/>
    <mergeCell ref="F121:G121"/>
    <mergeCell ref="I121:J121"/>
    <mergeCell ref="F129:G129"/>
    <mergeCell ref="I129:J129"/>
    <mergeCell ref="R148:S148"/>
    <mergeCell ref="R149:S149"/>
    <mergeCell ref="I148:J148"/>
    <mergeCell ref="L148:M148"/>
    <mergeCell ref="O148:P148"/>
    <mergeCell ref="B180:V180"/>
    <mergeCell ref="L140:M140"/>
    <mergeCell ref="O140:P140"/>
    <mergeCell ref="R140:S140"/>
    <mergeCell ref="U140:V140"/>
    <mergeCell ref="I141:J141"/>
    <mergeCell ref="L141:M141"/>
    <mergeCell ref="F165:G165"/>
    <mergeCell ref="F173:G173"/>
    <mergeCell ref="F174:G174"/>
    <mergeCell ref="F140:G140"/>
    <mergeCell ref="F141:G141"/>
    <mergeCell ref="F148:G148"/>
    <mergeCell ref="F149:G149"/>
    <mergeCell ref="F156:G156"/>
    <mergeCell ref="F157:G157"/>
    <mergeCell ref="F164:G164"/>
    <mergeCell ref="C141:D141"/>
    <mergeCell ref="C148:D148"/>
    <mergeCell ref="C149:D149"/>
    <mergeCell ref="C156:D156"/>
    <mergeCell ref="C157:D157"/>
    <mergeCell ref="C164:D164"/>
    <mergeCell ref="C165:D165"/>
    <mergeCell ref="B119:V119"/>
    <mergeCell ref="B172:V172"/>
    <mergeCell ref="I173:J173"/>
    <mergeCell ref="L173:M173"/>
    <mergeCell ref="O173:P173"/>
    <mergeCell ref="R173:S173"/>
    <mergeCell ref="U173:V173"/>
    <mergeCell ref="C173:D173"/>
    <mergeCell ref="C174:D174"/>
    <mergeCell ref="I174:J174"/>
    <mergeCell ref="L174:M174"/>
    <mergeCell ref="O174:P174"/>
    <mergeCell ref="R174:S174"/>
    <mergeCell ref="U148:V148"/>
    <mergeCell ref="I149:J149"/>
    <mergeCell ref="L149:M149"/>
    <mergeCell ref="O149:P149"/>
    <mergeCell ref="O156:P156"/>
    <mergeCell ref="O157:P157"/>
    <mergeCell ref="B155:V155"/>
    <mergeCell ref="I156:J156"/>
    <mergeCell ref="L156:M156"/>
    <mergeCell ref="R156:S156"/>
    <mergeCell ref="U156:V156"/>
    <mergeCell ref="C65:D65"/>
    <mergeCell ref="C66:D66"/>
    <mergeCell ref="R112:S112"/>
    <mergeCell ref="R113:S113"/>
    <mergeCell ref="F112:G112"/>
    <mergeCell ref="I112:J112"/>
    <mergeCell ref="O112:P112"/>
    <mergeCell ref="U112:V112"/>
    <mergeCell ref="I113:J113"/>
    <mergeCell ref="O113:P113"/>
    <mergeCell ref="R93:S93"/>
    <mergeCell ref="R94:S94"/>
    <mergeCell ref="I93:J93"/>
    <mergeCell ref="L93:M93"/>
    <mergeCell ref="O93:P93"/>
    <mergeCell ref="U93:V93"/>
    <mergeCell ref="I94:J94"/>
    <mergeCell ref="L94:M94"/>
    <mergeCell ref="O94:P94"/>
    <mergeCell ref="B100:V100"/>
    <mergeCell ref="F101:G101"/>
    <mergeCell ref="I101:J101"/>
    <mergeCell ref="L101:M101"/>
    <mergeCell ref="O101:P101"/>
    <mergeCell ref="O13:P13"/>
    <mergeCell ref="B19:V19"/>
    <mergeCell ref="R57:S57"/>
    <mergeCell ref="R58:S58"/>
    <mergeCell ref="I57:J57"/>
    <mergeCell ref="L57:M57"/>
    <mergeCell ref="O57:P57"/>
    <mergeCell ref="U57:V57"/>
    <mergeCell ref="I58:J58"/>
    <mergeCell ref="L58:M58"/>
    <mergeCell ref="O58:P58"/>
    <mergeCell ref="C42:D42"/>
    <mergeCell ref="C49:D49"/>
    <mergeCell ref="C50:D50"/>
    <mergeCell ref="C57:D57"/>
    <mergeCell ref="C58:D58"/>
    <mergeCell ref="C13:D13"/>
    <mergeCell ref="C20:D20"/>
    <mergeCell ref="C21:D21"/>
    <mergeCell ref="C28:D28"/>
    <mergeCell ref="C29:D29"/>
    <mergeCell ref="C3:D3"/>
    <mergeCell ref="F4:G4"/>
    <mergeCell ref="I4:J4"/>
    <mergeCell ref="L4:M4"/>
    <mergeCell ref="B11:V11"/>
    <mergeCell ref="L12:M12"/>
    <mergeCell ref="L13:M13"/>
    <mergeCell ref="R12:S12"/>
    <mergeCell ref="R13:S13"/>
    <mergeCell ref="F13:G13"/>
    <mergeCell ref="F20:G20"/>
    <mergeCell ref="F21:G21"/>
    <mergeCell ref="F28:G28"/>
    <mergeCell ref="F29:G29"/>
    <mergeCell ref="F12:G12"/>
    <mergeCell ref="I12:J12"/>
    <mergeCell ref="O12:P12"/>
    <mergeCell ref="U12:V12"/>
    <mergeCell ref="I13:J13"/>
    <mergeCell ref="B2:V2"/>
    <mergeCell ref="F3:G3"/>
    <mergeCell ref="I3:J3"/>
    <mergeCell ref="L3:M3"/>
    <mergeCell ref="O3:P3"/>
    <mergeCell ref="R3:S3"/>
    <mergeCell ref="U3:V3"/>
    <mergeCell ref="C4:D4"/>
    <mergeCell ref="C12:D12"/>
    <mergeCell ref="O4:P4"/>
    <mergeCell ref="R4:S4"/>
    <mergeCell ref="O28:P28"/>
    <mergeCell ref="O29:P29"/>
    <mergeCell ref="B27:V27"/>
    <mergeCell ref="I28:J28"/>
    <mergeCell ref="L28:M28"/>
    <mergeCell ref="R28:S28"/>
    <mergeCell ref="U28:V28"/>
    <mergeCell ref="I29:J29"/>
    <mergeCell ref="L29:M29"/>
    <mergeCell ref="R29:S29"/>
    <mergeCell ref="R20:S20"/>
    <mergeCell ref="R21:S21"/>
    <mergeCell ref="I20:J20"/>
    <mergeCell ref="L20:M20"/>
    <mergeCell ref="O20:P20"/>
    <mergeCell ref="U20:V20"/>
    <mergeCell ref="I21:J21"/>
    <mergeCell ref="L21:M21"/>
    <mergeCell ref="O21:P21"/>
    <mergeCell ref="C86:D86"/>
    <mergeCell ref="C93:D93"/>
    <mergeCell ref="C94:D94"/>
    <mergeCell ref="R74:S74"/>
    <mergeCell ref="B84:V84"/>
    <mergeCell ref="C85:D85"/>
    <mergeCell ref="I85:J85"/>
    <mergeCell ref="O85:P85"/>
    <mergeCell ref="I86:J86"/>
    <mergeCell ref="B92:V92"/>
    <mergeCell ref="C74:D74"/>
    <mergeCell ref="R85:S85"/>
    <mergeCell ref="U85:V85"/>
    <mergeCell ref="F85:G85"/>
    <mergeCell ref="F86:G86"/>
    <mergeCell ref="F93:G93"/>
    <mergeCell ref="F94:G94"/>
    <mergeCell ref="L85:M85"/>
    <mergeCell ref="L86:M86"/>
    <mergeCell ref="O86:P86"/>
    <mergeCell ref="R86:S86"/>
    <mergeCell ref="U49:V49"/>
    <mergeCell ref="I50:J50"/>
    <mergeCell ref="O50:P50"/>
    <mergeCell ref="B56:V56"/>
    <mergeCell ref="O73:P73"/>
    <mergeCell ref="O74:P74"/>
    <mergeCell ref="B72:V72"/>
    <mergeCell ref="I73:J73"/>
    <mergeCell ref="L73:M73"/>
    <mergeCell ref="R73:S73"/>
    <mergeCell ref="U73:V73"/>
    <mergeCell ref="I74:J74"/>
    <mergeCell ref="L74:M74"/>
    <mergeCell ref="O65:P65"/>
    <mergeCell ref="O66:P66"/>
    <mergeCell ref="B64:V64"/>
    <mergeCell ref="I65:J65"/>
    <mergeCell ref="L65:M65"/>
    <mergeCell ref="R65:S65"/>
    <mergeCell ref="U65:V65"/>
    <mergeCell ref="I66:J66"/>
    <mergeCell ref="L66:M66"/>
    <mergeCell ref="R66:S66"/>
    <mergeCell ref="C73:D73"/>
    <mergeCell ref="R50:S50"/>
    <mergeCell ref="F50:G50"/>
    <mergeCell ref="F57:G57"/>
    <mergeCell ref="F58:G58"/>
    <mergeCell ref="F65:G65"/>
    <mergeCell ref="F66:G66"/>
    <mergeCell ref="F73:G73"/>
    <mergeCell ref="F74:G74"/>
    <mergeCell ref="F49:G49"/>
    <mergeCell ref="I49:J49"/>
    <mergeCell ref="O49:P49"/>
    <mergeCell ref="B428:V428"/>
    <mergeCell ref="I429:J429"/>
    <mergeCell ref="O429:P429"/>
    <mergeCell ref="U429:V429"/>
    <mergeCell ref="C430:D430"/>
    <mergeCell ref="O430:P430"/>
    <mergeCell ref="B435:V435"/>
    <mergeCell ref="B40:V40"/>
    <mergeCell ref="F41:G41"/>
    <mergeCell ref="I41:J41"/>
    <mergeCell ref="L41:M41"/>
    <mergeCell ref="O41:P41"/>
    <mergeCell ref="R41:S41"/>
    <mergeCell ref="U41:V41"/>
    <mergeCell ref="C41:D41"/>
    <mergeCell ref="F42:G42"/>
    <mergeCell ref="I42:J42"/>
    <mergeCell ref="L42:M42"/>
    <mergeCell ref="O42:P42"/>
    <mergeCell ref="R42:S42"/>
    <mergeCell ref="B48:V48"/>
    <mergeCell ref="L49:M49"/>
    <mergeCell ref="L50:M50"/>
    <mergeCell ref="R49:S49"/>
    <mergeCell ref="F429:G429"/>
    <mergeCell ref="F430:G430"/>
    <mergeCell ref="F436:G436"/>
    <mergeCell ref="L429:M429"/>
    <mergeCell ref="L430:M430"/>
    <mergeCell ref="L436:M436"/>
    <mergeCell ref="R429:S429"/>
    <mergeCell ref="R430:S430"/>
    <mergeCell ref="I430:J430"/>
    <mergeCell ref="I436:J436"/>
    <mergeCell ref="R419:S419"/>
    <mergeCell ref="U419:V419"/>
    <mergeCell ref="F410:G410"/>
    <mergeCell ref="F411:G411"/>
    <mergeCell ref="B418:V418"/>
    <mergeCell ref="I419:J419"/>
    <mergeCell ref="L419:M419"/>
    <mergeCell ref="O419:P419"/>
    <mergeCell ref="C420:D420"/>
    <mergeCell ref="O436:P436"/>
    <mergeCell ref="R436:S436"/>
    <mergeCell ref="C437:D437"/>
    <mergeCell ref="F437:G437"/>
    <mergeCell ref="I437:J437"/>
    <mergeCell ref="L437:M437"/>
    <mergeCell ref="O437:P437"/>
    <mergeCell ref="F444:G444"/>
    <mergeCell ref="F445:G445"/>
    <mergeCell ref="L444:M444"/>
    <mergeCell ref="L445:M445"/>
    <mergeCell ref="R444:S444"/>
    <mergeCell ref="R445:S445"/>
    <mergeCell ref="R437:S437"/>
    <mergeCell ref="B443:V443"/>
    <mergeCell ref="I444:J444"/>
    <mergeCell ref="O444:P444"/>
    <mergeCell ref="C445:D445"/>
    <mergeCell ref="I445:J445"/>
    <mergeCell ref="O445:P445"/>
    <mergeCell ref="B395:V395"/>
    <mergeCell ref="O396:P396"/>
    <mergeCell ref="O397:P397"/>
    <mergeCell ref="I390:J390"/>
    <mergeCell ref="L396:M396"/>
    <mergeCell ref="R396:S396"/>
    <mergeCell ref="U396:V396"/>
    <mergeCell ref="C397:D397"/>
    <mergeCell ref="F397:G397"/>
    <mergeCell ref="L397:M397"/>
    <mergeCell ref="R397:S397"/>
    <mergeCell ref="L389:M389"/>
    <mergeCell ref="O389:P389"/>
    <mergeCell ref="R389:S389"/>
    <mergeCell ref="U389:V389"/>
    <mergeCell ref="I389:J389"/>
    <mergeCell ref="C390:D390"/>
    <mergeCell ref="F390:G390"/>
    <mergeCell ref="L390:M390"/>
    <mergeCell ref="O390:P390"/>
    <mergeCell ref="R390:S390"/>
    <mergeCell ref="C353:D353"/>
    <mergeCell ref="F353:G353"/>
    <mergeCell ref="F328:G328"/>
    <mergeCell ref="C329:D329"/>
    <mergeCell ref="I329:J329"/>
    <mergeCell ref="L329:M329"/>
    <mergeCell ref="O329:P329"/>
    <mergeCell ref="R329:S329"/>
    <mergeCell ref="B335:V335"/>
    <mergeCell ref="L336:M336"/>
    <mergeCell ref="L337:M337"/>
    <mergeCell ref="L344:M344"/>
    <mergeCell ref="L352:M352"/>
    <mergeCell ref="L353:M353"/>
    <mergeCell ref="I337:J337"/>
    <mergeCell ref="I344:J344"/>
    <mergeCell ref="I352:J352"/>
    <mergeCell ref="I353:J353"/>
    <mergeCell ref="O345:P345"/>
    <mergeCell ref="O352:P352"/>
    <mergeCell ref="R352:S352"/>
    <mergeCell ref="U352:V352"/>
    <mergeCell ref="O353:P353"/>
    <mergeCell ref="R353:S353"/>
    <mergeCell ref="U344:V344"/>
    <mergeCell ref="C345:D345"/>
    <mergeCell ref="F345:G345"/>
    <mergeCell ref="I345:J345"/>
    <mergeCell ref="L345:M345"/>
    <mergeCell ref="B351:V351"/>
    <mergeCell ref="R309:S309"/>
    <mergeCell ref="B316:V316"/>
    <mergeCell ref="F317:G317"/>
    <mergeCell ref="L317:M317"/>
    <mergeCell ref="R317:S317"/>
    <mergeCell ref="F318:G318"/>
    <mergeCell ref="L318:M318"/>
    <mergeCell ref="R318:S318"/>
    <mergeCell ref="B327:V327"/>
    <mergeCell ref="I328:J328"/>
    <mergeCell ref="L328:M328"/>
    <mergeCell ref="O328:P328"/>
    <mergeCell ref="R328:S328"/>
    <mergeCell ref="U328:V328"/>
    <mergeCell ref="F329:G329"/>
    <mergeCell ref="F336:G336"/>
    <mergeCell ref="F344:G344"/>
    <mergeCell ref="R336:S336"/>
    <mergeCell ref="U289:V289"/>
    <mergeCell ref="I290:J290"/>
    <mergeCell ref="L290:M290"/>
    <mergeCell ref="O290:P290"/>
    <mergeCell ref="I308:J308"/>
    <mergeCell ref="I309:J309"/>
    <mergeCell ref="O308:P308"/>
    <mergeCell ref="O309:P309"/>
    <mergeCell ref="B307:V307"/>
    <mergeCell ref="F308:G308"/>
    <mergeCell ref="L308:M308"/>
    <mergeCell ref="R308:S308"/>
    <mergeCell ref="U308:V308"/>
    <mergeCell ref="F309:G309"/>
    <mergeCell ref="L309:M309"/>
    <mergeCell ref="O300:P300"/>
    <mergeCell ref="O301:P301"/>
    <mergeCell ref="B299:V299"/>
    <mergeCell ref="I300:J300"/>
    <mergeCell ref="L300:M300"/>
    <mergeCell ref="R300:S300"/>
    <mergeCell ref="U300:V300"/>
    <mergeCell ref="I301:J301"/>
    <mergeCell ref="L301:M301"/>
    <mergeCell ref="F419:G419"/>
    <mergeCell ref="F420:G420"/>
    <mergeCell ref="I420:J420"/>
    <mergeCell ref="L420:M420"/>
    <mergeCell ref="O420:P420"/>
    <mergeCell ref="R420:S420"/>
    <mergeCell ref="R289:S289"/>
    <mergeCell ref="R290:S290"/>
    <mergeCell ref="I289:J289"/>
    <mergeCell ref="L289:M289"/>
    <mergeCell ref="O289:P289"/>
    <mergeCell ref="I317:J317"/>
    <mergeCell ref="I318:J318"/>
    <mergeCell ref="O317:P317"/>
    <mergeCell ref="O318:P318"/>
    <mergeCell ref="R344:S344"/>
    <mergeCell ref="R345:S345"/>
    <mergeCell ref="O344:P344"/>
    <mergeCell ref="F352:G352"/>
    <mergeCell ref="B359:V359"/>
    <mergeCell ref="R381:S381"/>
    <mergeCell ref="R382:S382"/>
    <mergeCell ref="I381:J381"/>
    <mergeCell ref="O381:P381"/>
    <mergeCell ref="B371:V371"/>
    <mergeCell ref="I372:J372"/>
    <mergeCell ref="L372:M372"/>
    <mergeCell ref="O372:P372"/>
    <mergeCell ref="R372:S372"/>
    <mergeCell ref="U372:V372"/>
    <mergeCell ref="F373:G373"/>
    <mergeCell ref="F381:G381"/>
    <mergeCell ref="F389:G389"/>
    <mergeCell ref="F372:G372"/>
    <mergeCell ref="C373:D373"/>
    <mergeCell ref="I373:J373"/>
    <mergeCell ref="L373:M373"/>
    <mergeCell ref="O373:P373"/>
    <mergeCell ref="R373:S373"/>
    <mergeCell ref="B380:V380"/>
    <mergeCell ref="U381:V381"/>
    <mergeCell ref="C382:D382"/>
    <mergeCell ref="F382:G382"/>
    <mergeCell ref="I382:J382"/>
    <mergeCell ref="O382:P382"/>
    <mergeCell ref="L381:M381"/>
    <mergeCell ref="L382:M382"/>
    <mergeCell ref="B388:V388"/>
    <mergeCell ref="I360:J360"/>
    <mergeCell ref="I361:J361"/>
    <mergeCell ref="O360:P360"/>
    <mergeCell ref="O361:P361"/>
    <mergeCell ref="F360:G360"/>
    <mergeCell ref="L360:M360"/>
    <mergeCell ref="R360:S360"/>
    <mergeCell ref="U360:V360"/>
    <mergeCell ref="C361:D361"/>
    <mergeCell ref="F361:G361"/>
    <mergeCell ref="L361:M361"/>
    <mergeCell ref="R361:S361"/>
    <mergeCell ref="R410:S410"/>
    <mergeCell ref="U410:V410"/>
    <mergeCell ref="L410:M410"/>
    <mergeCell ref="L411:M411"/>
    <mergeCell ref="O411:P411"/>
    <mergeCell ref="R411:S411"/>
    <mergeCell ref="I396:J396"/>
    <mergeCell ref="I397:J397"/>
    <mergeCell ref="B409:V409"/>
    <mergeCell ref="I410:J410"/>
    <mergeCell ref="O410:P410"/>
    <mergeCell ref="C411:D411"/>
    <mergeCell ref="I411:J411"/>
    <mergeCell ref="F396:G396"/>
  </mergeCells>
  <pageMargins left="0" right="0" top="0.25" bottom="0.25" header="0" footer="0"/>
  <pageSetup orientation="landscape"/>
  <rowBreaks count="8" manualBreakCount="8">
    <brk id="434" man="1"/>
    <brk id="162" man="1"/>
    <brk id="326" man="1"/>
    <brk id="55" man="1"/>
    <brk id="219" man="1"/>
    <brk id="379" man="1"/>
    <brk id="269" man="1"/>
    <brk id="1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2023 - 2024 Pleasure Points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</dc:creator>
  <cp:lastModifiedBy>Patterson Heating and Air Inc</cp:lastModifiedBy>
  <dcterms:created xsi:type="dcterms:W3CDTF">2017-06-23T17:08:47Z</dcterms:created>
  <dcterms:modified xsi:type="dcterms:W3CDTF">2024-05-02T16:21:48Z</dcterms:modified>
</cp:coreProperties>
</file>