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huck\Desktop\Michelle\FRHA\Points\2024-2025\"/>
    </mc:Choice>
  </mc:AlternateContent>
  <xr:revisionPtr revIDLastSave="0" documentId="8_{162995A9-5B92-4565-A04C-8F2562E61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 Judged Events" sheetId="1" r:id="rId1"/>
  </sheets>
  <definedNames>
    <definedName name="_xlnm._FilterDatabase" localSheetId="0" hidden="1">'2024-2025 Judged Events'!$B$15:$V$42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wQJiw1XAo6Rdz87YT26KQ1a0EBTh80zFS+6NWseYzo="/>
    </ext>
  </extLst>
</workbook>
</file>

<file path=xl/calcChain.xml><?xml version="1.0" encoding="utf-8"?>
<calcChain xmlns="http://schemas.openxmlformats.org/spreadsheetml/2006/main">
  <c r="U402" i="1" l="1"/>
  <c r="U401" i="1"/>
  <c r="V342" i="1"/>
  <c r="V344" i="1"/>
  <c r="V334" i="1"/>
  <c r="U287" i="1"/>
  <c r="U286" i="1"/>
  <c r="V227" i="1"/>
  <c r="U89" i="1"/>
  <c r="V89" i="1"/>
  <c r="U90" i="1"/>
  <c r="V90" i="1"/>
  <c r="U91" i="1"/>
  <c r="V91" i="1"/>
  <c r="U88" i="1"/>
  <c r="V88" i="1"/>
  <c r="V65" i="1"/>
  <c r="V59" i="1"/>
  <c r="U59" i="1"/>
  <c r="V35" i="1"/>
  <c r="V67" i="1"/>
  <c r="V177" i="1"/>
  <c r="V176" i="1"/>
  <c r="V174" i="1"/>
  <c r="V186" i="1"/>
  <c r="V182" i="1"/>
  <c r="V184" i="1"/>
  <c r="V183" i="1"/>
  <c r="V187" i="1"/>
  <c r="V27" i="1"/>
  <c r="V19" i="1"/>
  <c r="V20" i="1"/>
  <c r="U20" i="1"/>
  <c r="V417" i="1"/>
  <c r="U417" i="1"/>
  <c r="V416" i="1"/>
  <c r="V415" i="1"/>
  <c r="V414" i="1"/>
  <c r="V409" i="1"/>
  <c r="U409" i="1"/>
  <c r="V408" i="1"/>
  <c r="V407" i="1"/>
  <c r="V400" i="1"/>
  <c r="U400" i="1"/>
  <c r="V402" i="1"/>
  <c r="V399" i="1"/>
  <c r="U399" i="1"/>
  <c r="V398" i="1"/>
  <c r="V393" i="1"/>
  <c r="V388" i="1"/>
  <c r="U388" i="1"/>
  <c r="V383" i="1"/>
  <c r="V381" i="1"/>
  <c r="V380" i="1"/>
  <c r="V379" i="1"/>
  <c r="V378" i="1"/>
  <c r="V373" i="1"/>
  <c r="U373" i="1"/>
  <c r="V372" i="1"/>
  <c r="U372" i="1"/>
  <c r="V371" i="1"/>
  <c r="U371" i="1"/>
  <c r="V370" i="1"/>
  <c r="U370" i="1"/>
  <c r="V369" i="1"/>
  <c r="U369" i="1"/>
  <c r="V368" i="1"/>
  <c r="U368" i="1"/>
  <c r="V367" i="1"/>
  <c r="U367" i="1"/>
  <c r="V366" i="1"/>
  <c r="U366" i="1"/>
  <c r="V361" i="1"/>
  <c r="U361" i="1"/>
  <c r="V360" i="1"/>
  <c r="U360" i="1"/>
  <c r="V359" i="1"/>
  <c r="U359" i="1"/>
  <c r="V358" i="1"/>
  <c r="V353" i="1"/>
  <c r="V352" i="1"/>
  <c r="V347" i="1"/>
  <c r="U347" i="1"/>
  <c r="V346" i="1"/>
  <c r="U346" i="1"/>
  <c r="V345" i="1"/>
  <c r="U345" i="1"/>
  <c r="V343" i="1"/>
  <c r="V341" i="1"/>
  <c r="V336" i="1"/>
  <c r="U336" i="1"/>
  <c r="V335" i="1"/>
  <c r="U335" i="1"/>
  <c r="V329" i="1"/>
  <c r="U329" i="1"/>
  <c r="V328" i="1"/>
  <c r="U328" i="1"/>
  <c r="V323" i="1"/>
  <c r="U323" i="1"/>
  <c r="V322" i="1"/>
  <c r="U322" i="1"/>
  <c r="V321" i="1"/>
  <c r="U321" i="1"/>
  <c r="V320" i="1"/>
  <c r="U320" i="1"/>
  <c r="V315" i="1"/>
  <c r="U315" i="1"/>
  <c r="V314" i="1"/>
  <c r="U314" i="1"/>
  <c r="V313" i="1"/>
  <c r="U313" i="1"/>
  <c r="V312" i="1"/>
  <c r="U312" i="1"/>
  <c r="V311" i="1"/>
  <c r="U311" i="1"/>
  <c r="V310" i="1"/>
  <c r="U310" i="1"/>
  <c r="V305" i="1"/>
  <c r="V301" i="1"/>
  <c r="V300" i="1"/>
  <c r="V299" i="1"/>
  <c r="V294" i="1"/>
  <c r="V293" i="1"/>
  <c r="V292" i="1"/>
  <c r="V283" i="1"/>
  <c r="U283" i="1"/>
  <c r="V285" i="1"/>
  <c r="U285" i="1"/>
  <c r="V284" i="1"/>
  <c r="V274" i="1"/>
  <c r="V273" i="1"/>
  <c r="V272" i="1"/>
  <c r="V267" i="1"/>
  <c r="U267" i="1"/>
  <c r="V266" i="1"/>
  <c r="U266" i="1"/>
  <c r="V265" i="1"/>
  <c r="V264" i="1"/>
  <c r="U259" i="1"/>
  <c r="V257" i="1"/>
  <c r="U257" i="1"/>
  <c r="V255" i="1"/>
  <c r="U255" i="1"/>
  <c r="V256" i="1"/>
  <c r="V250" i="1"/>
  <c r="U250" i="1"/>
  <c r="V249" i="1"/>
  <c r="U249" i="1"/>
  <c r="V248" i="1"/>
  <c r="V247" i="1"/>
  <c r="V242" i="1"/>
  <c r="U242" i="1"/>
  <c r="V241" i="1"/>
  <c r="V236" i="1"/>
  <c r="U236" i="1"/>
  <c r="U231" i="1"/>
  <c r="V229" i="1"/>
  <c r="U229" i="1"/>
  <c r="V228" i="1"/>
  <c r="V222" i="1"/>
  <c r="V217" i="1"/>
  <c r="U217" i="1"/>
  <c r="V216" i="1"/>
  <c r="U216" i="1"/>
  <c r="V211" i="1"/>
  <c r="U211" i="1"/>
  <c r="V210" i="1"/>
  <c r="U210" i="1"/>
  <c r="V209" i="1"/>
  <c r="U209" i="1"/>
  <c r="V208" i="1"/>
  <c r="U208" i="1"/>
  <c r="V207" i="1"/>
  <c r="U207" i="1"/>
  <c r="V202" i="1"/>
  <c r="U202" i="1"/>
  <c r="V201" i="1"/>
  <c r="U201" i="1"/>
  <c r="V200" i="1"/>
  <c r="U200" i="1"/>
  <c r="V199" i="1"/>
  <c r="U199" i="1"/>
  <c r="V193" i="1"/>
  <c r="U193" i="1"/>
  <c r="V194" i="1"/>
  <c r="U194" i="1"/>
  <c r="V192" i="1"/>
  <c r="V185" i="1"/>
  <c r="U177" i="1"/>
  <c r="U176" i="1"/>
  <c r="V175" i="1"/>
  <c r="U175" i="1"/>
  <c r="V167" i="1"/>
  <c r="U167" i="1"/>
  <c r="V164" i="1"/>
  <c r="U164" i="1"/>
  <c r="V166" i="1"/>
  <c r="V165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48" i="1"/>
  <c r="U148" i="1"/>
  <c r="V147" i="1"/>
  <c r="U147" i="1"/>
  <c r="V146" i="1"/>
  <c r="U146" i="1"/>
  <c r="V145" i="1"/>
  <c r="U145" i="1"/>
  <c r="V140" i="1"/>
  <c r="U140" i="1"/>
  <c r="V139" i="1"/>
  <c r="U139" i="1"/>
  <c r="V138" i="1"/>
  <c r="U138" i="1"/>
  <c r="V137" i="1"/>
  <c r="U137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2" i="1"/>
  <c r="U122" i="1"/>
  <c r="V121" i="1"/>
  <c r="V120" i="1"/>
  <c r="V115" i="1"/>
  <c r="U115" i="1"/>
  <c r="V114" i="1"/>
  <c r="U114" i="1"/>
  <c r="V112" i="1"/>
  <c r="U112" i="1"/>
  <c r="V113" i="1"/>
  <c r="V107" i="1"/>
  <c r="U107" i="1"/>
  <c r="V106" i="1"/>
  <c r="U106" i="1"/>
  <c r="V105" i="1"/>
  <c r="U105" i="1"/>
  <c r="V104" i="1"/>
  <c r="U104" i="1"/>
  <c r="V99" i="1"/>
  <c r="U99" i="1"/>
  <c r="V98" i="1"/>
  <c r="U98" i="1"/>
  <c r="V97" i="1"/>
  <c r="V96" i="1"/>
  <c r="U83" i="1"/>
  <c r="V82" i="1"/>
  <c r="U82" i="1"/>
  <c r="V81" i="1"/>
  <c r="U81" i="1"/>
  <c r="V80" i="1"/>
  <c r="U80" i="1"/>
  <c r="V75" i="1"/>
  <c r="U75" i="1"/>
  <c r="V74" i="1"/>
  <c r="U74" i="1"/>
  <c r="V73" i="1"/>
  <c r="V72" i="1"/>
  <c r="V66" i="1"/>
  <c r="U66" i="1"/>
  <c r="V60" i="1"/>
  <c r="U60" i="1"/>
  <c r="V54" i="1"/>
  <c r="U54" i="1"/>
  <c r="V53" i="1"/>
  <c r="U53" i="1"/>
  <c r="V52" i="1"/>
  <c r="U52" i="1"/>
  <c r="V51" i="1"/>
  <c r="U51" i="1"/>
  <c r="V38" i="1"/>
  <c r="U38" i="1"/>
  <c r="V37" i="1"/>
  <c r="U37" i="1"/>
  <c r="V36" i="1"/>
  <c r="V30" i="1"/>
  <c r="U30" i="1"/>
  <c r="V28" i="1"/>
  <c r="U28" i="1"/>
  <c r="V29" i="1"/>
  <c r="U29" i="1"/>
  <c r="V22" i="1"/>
  <c r="U22" i="1"/>
  <c r="V21" i="1"/>
  <c r="U21" i="1"/>
  <c r="U19" i="1"/>
</calcChain>
</file>

<file path=xl/sharedStrings.xml><?xml version="1.0" encoding="utf-8"?>
<sst xmlns="http://schemas.openxmlformats.org/spreadsheetml/2006/main" count="2092" uniqueCount="109">
  <si>
    <t>1. Youth Style Gaited</t>
  </si>
  <si>
    <t>PARTICIPANT</t>
  </si>
  <si>
    <t>FRHA</t>
  </si>
  <si>
    <t>Worked</t>
  </si>
  <si>
    <t>TOTALS</t>
  </si>
  <si>
    <t>NAME</t>
  </si>
  <si>
    <t>9/28-11/9/2024</t>
  </si>
  <si>
    <t>SHOW</t>
  </si>
  <si>
    <t>TOTAL</t>
  </si>
  <si>
    <t>PLC</t>
  </si>
  <si>
    <t>PTS</t>
  </si>
  <si>
    <t>AT</t>
  </si>
  <si>
    <t>2.  English  Pleasure Walk-Trot 12 &amp; under</t>
  </si>
  <si>
    <t>Mia Sanders</t>
  </si>
  <si>
    <t>Y</t>
  </si>
  <si>
    <t>y</t>
  </si>
  <si>
    <t>Rhiann LeFeure</t>
  </si>
  <si>
    <t>3. English Pleasure Walk-Trot 13-19</t>
  </si>
  <si>
    <t>Gracyn Perry</t>
  </si>
  <si>
    <t>Rylie Watkins</t>
  </si>
  <si>
    <t>Bryleigh Brown</t>
  </si>
  <si>
    <t>Reagan Hill</t>
  </si>
  <si>
    <t>4. English Pleasure Walk-Trot 20 &amp; over</t>
  </si>
  <si>
    <t>Kallie Casey</t>
  </si>
  <si>
    <t>Sabrina Billings</t>
  </si>
  <si>
    <t>Gillian Vigreux</t>
  </si>
  <si>
    <t>5. Adult Style (Gaited)</t>
  </si>
  <si>
    <t>6. Pony English Pleasure 12 &amp; under</t>
  </si>
  <si>
    <t xml:space="preserve"> </t>
  </si>
  <si>
    <t xml:space="preserve">7. English Pleasure 12 &amp; Under </t>
  </si>
  <si>
    <t>Rhiannon LeFeuvne</t>
  </si>
  <si>
    <t>8. English Pleasure 13-19</t>
  </si>
  <si>
    <t xml:space="preserve">9. English Pleasure 20 &amp; Over </t>
  </si>
  <si>
    <t>Nicole Galloway</t>
  </si>
  <si>
    <t>Gillian Vigreuv</t>
  </si>
  <si>
    <t>10. Youth Flatshod (Gaited)</t>
  </si>
  <si>
    <t>11.English Equitation Walk- Trot 19 &amp; under</t>
  </si>
  <si>
    <t>12. English Equitation Walk-Trot 20 &amp; over</t>
  </si>
  <si>
    <t>13. English Equitation 12 &amp; under</t>
  </si>
  <si>
    <t>14.English Equitation 13-19</t>
  </si>
  <si>
    <t>09/28-11/9/2024</t>
  </si>
  <si>
    <t>15. English Equitation 20 &amp; over</t>
  </si>
  <si>
    <t>16. Adult Flatshod (Gaited)</t>
  </si>
  <si>
    <t>17. Open Assisted Rider Pleasure</t>
  </si>
  <si>
    <t>18. Weanling Yearling Halter</t>
  </si>
  <si>
    <t>19. Stallion Halter</t>
  </si>
  <si>
    <t>Sarah Brown</t>
  </si>
  <si>
    <t xml:space="preserve">20. Youth Mare Halter 19 &amp; Under </t>
  </si>
  <si>
    <t>Summer Nixon</t>
  </si>
  <si>
    <t>Ava Taylor</t>
  </si>
  <si>
    <t>Bristol Garrett</t>
  </si>
  <si>
    <t>Leah McLendon</t>
  </si>
  <si>
    <t xml:space="preserve">21. Mare Halter 20 &amp; over </t>
  </si>
  <si>
    <t>Dawn Storm</t>
  </si>
  <si>
    <t>Lauren McLendon</t>
  </si>
  <si>
    <t>Lisa Decker</t>
  </si>
  <si>
    <t>22. Youth Gelding Halter 19 &amp; under</t>
  </si>
  <si>
    <t>Serena Dewberry</t>
  </si>
  <si>
    <t>23. Gelding Halter 20 &amp; over</t>
  </si>
  <si>
    <t>Tiffany Imbt</t>
  </si>
  <si>
    <t>24. Pony Halter 12 &amp; under</t>
  </si>
  <si>
    <t>25. Youth Country Park Pleasure (Gaited)</t>
  </si>
  <si>
    <t>26. Youth Showmanship 12 &amp; under</t>
  </si>
  <si>
    <t>Vanessa Hall</t>
  </si>
  <si>
    <t>27. Youth Showmanship 13-19</t>
  </si>
  <si>
    <t>28. Adult Showmanship 20 &amp; over</t>
  </si>
  <si>
    <t xml:space="preserve">29. Princess Contest </t>
  </si>
  <si>
    <t>30. Queen Contest</t>
  </si>
  <si>
    <t>31. Adult Country Park Pleasure (Gaited)</t>
  </si>
  <si>
    <t>Cindy Grantham</t>
  </si>
  <si>
    <t>Judy Conner</t>
  </si>
  <si>
    <t xml:space="preserve">32. Western Walk-Jog 12 &amp; Under </t>
  </si>
  <si>
    <t xml:space="preserve">33. Western Walk-Jog 13 - 19 </t>
  </si>
  <si>
    <t>34. Western Walk-Jog 20 &amp; Over</t>
  </si>
  <si>
    <t>Ana Hilton</t>
  </si>
  <si>
    <t>Shaunna Casey</t>
  </si>
  <si>
    <t>35. Walk-Jog Horsemanship 12-under</t>
  </si>
  <si>
    <t xml:space="preserve">36. Walk-Jog Horsemanship 13 - 19 </t>
  </si>
  <si>
    <t>DQ</t>
  </si>
  <si>
    <t>37. Walk-Jog Horsemanship 20 &amp; over</t>
  </si>
  <si>
    <t xml:space="preserve">NAME </t>
  </si>
  <si>
    <t>38. Youth Trail Pleasure (Gaited)</t>
  </si>
  <si>
    <t xml:space="preserve">PARTICIPANT </t>
  </si>
  <si>
    <t xml:space="preserve">FRHA </t>
  </si>
  <si>
    <t>39. Pony Western Pleasure 12 &amp; under</t>
  </si>
  <si>
    <t>40. Western Pleasure 12 &amp; under</t>
  </si>
  <si>
    <t>Leah Mclendon</t>
  </si>
  <si>
    <t>41.Western Pleasure 13-19</t>
  </si>
  <si>
    <t>AvaTaylor</t>
  </si>
  <si>
    <t>42. Western Pleasure 20 &amp; over</t>
  </si>
  <si>
    <t>43. Adult Trail Pleasure (Gaited)</t>
  </si>
  <si>
    <t xml:space="preserve">CINDY GRANTHAM </t>
  </si>
  <si>
    <t>44. Western Horsemanship 12 &amp; under</t>
  </si>
  <si>
    <t>9/28/-11/9/2024</t>
  </si>
  <si>
    <t>45. Western Horsemanship 13-19</t>
  </si>
  <si>
    <t>46. Western Horsemanship 20 &amp; over</t>
  </si>
  <si>
    <t>Yes</t>
  </si>
  <si>
    <t xml:space="preserve">47. Reining 19 &amp; under </t>
  </si>
  <si>
    <t>FRHA-SJ</t>
  </si>
  <si>
    <t xml:space="preserve">                  TOTALS</t>
  </si>
  <si>
    <t>48. Reining 20 &amp; over</t>
  </si>
  <si>
    <t xml:space="preserve">                   TOTALS</t>
  </si>
  <si>
    <t xml:space="preserve">49. Ranch Horse Pleasure 12 &amp; Under </t>
  </si>
  <si>
    <t>Rhiannon LeFeveur</t>
  </si>
  <si>
    <t xml:space="preserve">50. Ranch Horse Pleasure 13-19 </t>
  </si>
  <si>
    <t xml:space="preserve">                 TOTALS</t>
  </si>
  <si>
    <t>Kara Bergmon</t>
  </si>
  <si>
    <t xml:space="preserve">    </t>
  </si>
  <si>
    <t xml:space="preserve">51. Ranch Horse Pleasure 20 &amp; 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</si>
</sst>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mm/dd/yy"/>
    <numFmt numFmtId="166" formatCode="m/d/yy"/>
  </numFmts>
  <fonts count="12">
    <font>
      <sz val="11"/>
      <color theme="1"/>
      <name val="Calibri"/>
      <scheme val="minor"/>
    </font>
    <font>
      <b/>
      <sz val="11"/>
      <color theme="1"/>
      <name val="Calibri"/>
    </font>
    <font>
      <b/>
      <u/>
      <sz val="12"/>
      <color theme="1"/>
      <name val="Arial Narrow"/>
    </font>
    <font>
      <sz val="11"/>
      <name val="Calibri"/>
    </font>
    <font>
      <b/>
      <sz val="12"/>
      <color theme="1"/>
      <name val="Arial Narrow"/>
    </font>
    <font>
      <sz val="12"/>
      <color theme="1"/>
      <name val="Calibri"/>
    </font>
    <font>
      <sz val="11"/>
      <color theme="1"/>
      <name val="Calibri"/>
    </font>
    <font>
      <sz val="12"/>
      <color theme="1"/>
      <name val="Arial"/>
    </font>
    <font>
      <u/>
      <sz val="12"/>
      <color theme="1"/>
      <name val="Arial Narrow"/>
    </font>
    <font>
      <b/>
      <sz val="12"/>
      <color rgb="FFC00000"/>
      <name val="Arial Narrow"/>
    </font>
    <font>
      <b/>
      <sz val="11"/>
      <color rgb="FFC00000"/>
      <name val="Arial Narrow"/>
    </font>
    <font>
      <b/>
      <sz val="12"/>
      <color rgb="FFB11717"/>
      <name val="Arial Narrow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DAEEF3"/>
        <bgColor rgb="FFDAEE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2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6" xfId="0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0" fontId="5" fillId="0" borderId="5" xfId="0" applyFont="1" applyBorder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9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/>
    </xf>
    <xf numFmtId="14" fontId="4" fillId="2" borderId="11" xfId="0" applyNumberFormat="1" applyFont="1" applyFill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0" fillId="0" borderId="8" xfId="0" applyBorder="1"/>
    <xf numFmtId="0" fontId="4" fillId="2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5" fillId="2" borderId="7" xfId="0" applyFont="1" applyFill="1" applyBorder="1"/>
    <xf numFmtId="0" fontId="4" fillId="4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5" fillId="7" borderId="5" xfId="0" applyFont="1" applyFill="1" applyBorder="1"/>
    <xf numFmtId="0" fontId="0" fillId="9" borderId="0" xfId="0" applyFill="1"/>
    <xf numFmtId="0" fontId="5" fillId="9" borderId="5" xfId="0" applyFont="1" applyFill="1" applyBorder="1"/>
    <xf numFmtId="0" fontId="4" fillId="9" borderId="5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4" fillId="2" borderId="9" xfId="0" applyFont="1" applyFill="1" applyBorder="1" applyAlignment="1">
      <alignment horizontal="center"/>
    </xf>
    <xf numFmtId="0" fontId="3" fillId="0" borderId="2" xfId="0" applyFont="1" applyBorder="1"/>
    <xf numFmtId="0" fontId="2" fillId="2" borderId="8" xfId="0" applyFont="1" applyFill="1" applyBorder="1" applyAlignment="1">
      <alignment horizontal="center"/>
    </xf>
    <xf numFmtId="0" fontId="3" fillId="0" borderId="8" xfId="0" applyFont="1" applyBorder="1"/>
    <xf numFmtId="0" fontId="4" fillId="2" borderId="7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41"/>
  <sheetViews>
    <sheetView tabSelected="1" workbookViewId="0">
      <selection activeCell="B27" sqref="B27"/>
    </sheetView>
  </sheetViews>
  <sheetFormatPr defaultColWidth="14.42578125" defaultRowHeight="15" customHeight="1"/>
  <cols>
    <col min="1" max="1" width="1.7109375" customWidth="1"/>
    <col min="2" max="2" width="24.42578125" customWidth="1"/>
    <col min="3" max="3" width="11.7109375" customWidth="1"/>
    <col min="4" max="4" width="8.85546875" customWidth="1"/>
    <col min="5" max="5" width="8.42578125" customWidth="1"/>
    <col min="6" max="7" width="8.85546875" customWidth="1"/>
    <col min="8" max="8" width="10.7109375" customWidth="1"/>
    <col min="9" max="10" width="8.85546875" customWidth="1"/>
    <col min="11" max="11" width="8.28515625" customWidth="1"/>
    <col min="12" max="13" width="8.85546875" customWidth="1"/>
    <col min="14" max="14" width="9.28515625" customWidth="1"/>
    <col min="15" max="15" width="8.85546875" customWidth="1"/>
    <col min="16" max="16" width="11.42578125" customWidth="1"/>
    <col min="17" max="17" width="9.42578125" customWidth="1"/>
    <col min="18" max="18" width="11.28515625" customWidth="1"/>
    <col min="19" max="19" width="8.85546875" customWidth="1"/>
    <col min="20" max="20" width="8.42578125" customWidth="1"/>
    <col min="21" max="26" width="8.85546875" customWidth="1"/>
  </cols>
  <sheetData>
    <row r="1" spans="1:22">
      <c r="A1" s="1"/>
    </row>
    <row r="2" spans="1:22" ht="15.75"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15.75" hidden="1">
      <c r="B3" s="2" t="s">
        <v>1</v>
      </c>
      <c r="C3" s="63" t="s">
        <v>2</v>
      </c>
      <c r="D3" s="64"/>
      <c r="E3" s="8" t="s">
        <v>3</v>
      </c>
      <c r="F3" s="63" t="s">
        <v>2</v>
      </c>
      <c r="G3" s="64"/>
      <c r="H3" s="8" t="s">
        <v>3</v>
      </c>
      <c r="I3" s="63" t="s">
        <v>2</v>
      </c>
      <c r="J3" s="64"/>
      <c r="K3" s="8" t="s">
        <v>3</v>
      </c>
      <c r="L3" s="63" t="s">
        <v>2</v>
      </c>
      <c r="M3" s="64"/>
      <c r="N3" s="8" t="s">
        <v>3</v>
      </c>
      <c r="O3" s="63" t="s">
        <v>2</v>
      </c>
      <c r="P3" s="64"/>
      <c r="Q3" s="8" t="s">
        <v>3</v>
      </c>
      <c r="R3" s="63" t="s">
        <v>2</v>
      </c>
      <c r="S3" s="64"/>
      <c r="T3" s="3" t="s">
        <v>3</v>
      </c>
      <c r="U3" s="63" t="s">
        <v>4</v>
      </c>
      <c r="V3" s="64"/>
    </row>
    <row r="4" spans="1:22" ht="15.75" hidden="1">
      <c r="B4" s="29" t="s">
        <v>5</v>
      </c>
      <c r="C4" s="59">
        <v>45591</v>
      </c>
      <c r="D4" s="60"/>
      <c r="E4" s="9"/>
      <c r="F4" s="59" t="s">
        <v>6</v>
      </c>
      <c r="G4" s="60"/>
      <c r="H4" s="44"/>
      <c r="I4" s="59">
        <v>45738</v>
      </c>
      <c r="J4" s="60"/>
      <c r="K4" s="9"/>
      <c r="L4" s="59">
        <v>45773</v>
      </c>
      <c r="M4" s="60"/>
      <c r="N4" s="9"/>
      <c r="O4" s="59">
        <v>45808</v>
      </c>
      <c r="P4" s="60"/>
      <c r="Q4" s="9"/>
      <c r="R4" s="59"/>
      <c r="S4" s="60"/>
      <c r="T4" s="46"/>
      <c r="U4" s="30" t="s">
        <v>7</v>
      </c>
      <c r="V4" s="30" t="s">
        <v>8</v>
      </c>
    </row>
    <row r="5" spans="1:22" ht="15.75" hidden="1">
      <c r="B5" s="4"/>
      <c r="C5" s="12" t="s">
        <v>9</v>
      </c>
      <c r="D5" s="12" t="s">
        <v>10</v>
      </c>
      <c r="E5" s="5"/>
      <c r="F5" s="12" t="s">
        <v>9</v>
      </c>
      <c r="G5" s="12" t="s">
        <v>10</v>
      </c>
      <c r="H5" s="5"/>
      <c r="I5" s="12" t="s">
        <v>9</v>
      </c>
      <c r="J5" s="12" t="s">
        <v>10</v>
      </c>
      <c r="K5" s="5"/>
      <c r="L5" s="12" t="s">
        <v>9</v>
      </c>
      <c r="M5" s="12" t="s">
        <v>10</v>
      </c>
      <c r="N5" s="5"/>
      <c r="O5" s="12" t="s">
        <v>9</v>
      </c>
      <c r="P5" s="12" t="s">
        <v>10</v>
      </c>
      <c r="Q5" s="5"/>
      <c r="R5" s="12" t="s">
        <v>9</v>
      </c>
      <c r="S5" s="12" t="s">
        <v>10</v>
      </c>
      <c r="T5" s="5"/>
      <c r="U5" s="12" t="s">
        <v>11</v>
      </c>
      <c r="V5" s="12" t="s">
        <v>10</v>
      </c>
    </row>
    <row r="6" spans="1:22" ht="15.75" hidden="1">
      <c r="B6" s="11"/>
      <c r="C6" s="6"/>
      <c r="D6" s="6"/>
      <c r="E6" s="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7"/>
    </row>
    <row r="7" spans="1:22" ht="15.75" hidden="1">
      <c r="B7" s="11"/>
      <c r="C7" s="6"/>
      <c r="D7" s="6"/>
      <c r="E7" s="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7"/>
    </row>
    <row r="8" spans="1:22" ht="15.75" hidden="1">
      <c r="B8" s="11"/>
      <c r="C8" s="6"/>
      <c r="D8" s="6"/>
      <c r="E8" s="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7"/>
    </row>
    <row r="9" spans="1:22" ht="15.75" hidden="1">
      <c r="B9" s="11"/>
      <c r="C9" s="6"/>
      <c r="D9" s="6"/>
      <c r="E9" s="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7"/>
    </row>
    <row r="10" spans="1:22" ht="15.75" hidden="1">
      <c r="B10" s="11"/>
      <c r="C10" s="6"/>
      <c r="D10" s="6"/>
      <c r="E10" s="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7"/>
    </row>
    <row r="11" spans="1:22" ht="15.75" hidden="1">
      <c r="B11" s="11"/>
      <c r="C11" s="6"/>
      <c r="D11" s="6"/>
      <c r="E11" s="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7"/>
    </row>
    <row r="12" spans="1:22" ht="15.75" hidden="1">
      <c r="B12" s="11"/>
      <c r="C12" s="6"/>
      <c r="D12" s="6"/>
      <c r="E12" s="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7"/>
    </row>
    <row r="13" spans="1:22" ht="15.75" hidden="1">
      <c r="B13" s="11"/>
      <c r="C13" s="6"/>
      <c r="D13" s="6"/>
      <c r="E13" s="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7"/>
    </row>
    <row r="14" spans="1:22" ht="15.75" hidden="1">
      <c r="B14" s="11"/>
      <c r="C14" s="6"/>
      <c r="D14" s="6"/>
      <c r="E14" s="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7"/>
    </row>
    <row r="15" spans="1:22" ht="15.75">
      <c r="B15" s="61" t="s">
        <v>12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ht="15.75">
      <c r="B16" s="2" t="s">
        <v>1</v>
      </c>
      <c r="C16" s="63" t="s">
        <v>2</v>
      </c>
      <c r="D16" s="64"/>
      <c r="E16" s="8" t="s">
        <v>3</v>
      </c>
      <c r="F16" s="63" t="s">
        <v>2</v>
      </c>
      <c r="G16" s="64"/>
      <c r="H16" s="8" t="s">
        <v>3</v>
      </c>
      <c r="I16" s="63"/>
      <c r="J16" s="64"/>
      <c r="K16" s="8" t="s">
        <v>3</v>
      </c>
      <c r="L16" s="63" t="s">
        <v>2</v>
      </c>
      <c r="M16" s="64"/>
      <c r="N16" s="8" t="s">
        <v>3</v>
      </c>
      <c r="O16" s="63" t="s">
        <v>2</v>
      </c>
      <c r="P16" s="64"/>
      <c r="Q16" s="8" t="s">
        <v>3</v>
      </c>
      <c r="R16" s="63" t="s">
        <v>2</v>
      </c>
      <c r="S16" s="64"/>
      <c r="T16" s="3" t="s">
        <v>3</v>
      </c>
      <c r="U16" s="63" t="s">
        <v>4</v>
      </c>
      <c r="V16" s="64"/>
    </row>
    <row r="17" spans="2:22" ht="15" customHeight="1">
      <c r="B17" s="29" t="s">
        <v>5</v>
      </c>
      <c r="C17" s="59">
        <v>45591</v>
      </c>
      <c r="D17" s="60"/>
      <c r="E17" s="9"/>
      <c r="F17" s="59" t="s">
        <v>6</v>
      </c>
      <c r="G17" s="60"/>
      <c r="H17" s="44"/>
      <c r="I17" s="59">
        <v>45738</v>
      </c>
      <c r="J17" s="60"/>
      <c r="K17" s="9"/>
      <c r="L17" s="59">
        <v>45773</v>
      </c>
      <c r="M17" s="60"/>
      <c r="N17" s="9"/>
      <c r="O17" s="59">
        <v>45808</v>
      </c>
      <c r="P17" s="60"/>
      <c r="Q17" s="9"/>
      <c r="R17" s="59"/>
      <c r="S17" s="60"/>
      <c r="T17" s="46"/>
      <c r="U17" s="30" t="s">
        <v>7</v>
      </c>
      <c r="V17" s="30" t="s">
        <v>8</v>
      </c>
    </row>
    <row r="18" spans="2:22" ht="15.75">
      <c r="B18" s="4"/>
      <c r="C18" s="12" t="s">
        <v>9</v>
      </c>
      <c r="D18" s="12" t="s">
        <v>10</v>
      </c>
      <c r="E18" s="5"/>
      <c r="F18" s="12" t="s">
        <v>9</v>
      </c>
      <c r="G18" s="12" t="s">
        <v>10</v>
      </c>
      <c r="H18" s="5"/>
      <c r="I18" s="12" t="s">
        <v>9</v>
      </c>
      <c r="J18" s="12" t="s">
        <v>10</v>
      </c>
      <c r="K18" s="5"/>
      <c r="L18" s="12" t="s">
        <v>9</v>
      </c>
      <c r="M18" s="12" t="s">
        <v>10</v>
      </c>
      <c r="N18" s="5"/>
      <c r="O18" s="12" t="s">
        <v>9</v>
      </c>
      <c r="P18" s="12" t="s">
        <v>10</v>
      </c>
      <c r="Q18" s="5"/>
      <c r="R18" s="12" t="s">
        <v>9</v>
      </c>
      <c r="S18" s="12" t="s">
        <v>10</v>
      </c>
      <c r="T18" s="5"/>
      <c r="U18" s="12" t="s">
        <v>11</v>
      </c>
      <c r="V18" s="12" t="s">
        <v>10</v>
      </c>
    </row>
    <row r="19" spans="2:22" s="51" customFormat="1" ht="15.75">
      <c r="B19" s="47" t="s">
        <v>13</v>
      </c>
      <c r="C19" s="48"/>
      <c r="D19" s="48"/>
      <c r="E19" s="48"/>
      <c r="F19" s="49"/>
      <c r="G19" s="49"/>
      <c r="H19" s="49"/>
      <c r="I19" s="49">
        <v>2</v>
      </c>
      <c r="J19" s="49">
        <v>7</v>
      </c>
      <c r="K19" s="49" t="s">
        <v>14</v>
      </c>
      <c r="L19" s="49">
        <v>1</v>
      </c>
      <c r="M19" s="49">
        <v>8</v>
      </c>
      <c r="N19" s="49" t="s">
        <v>15</v>
      </c>
      <c r="O19" s="49">
        <v>1</v>
      </c>
      <c r="P19" s="49">
        <v>8</v>
      </c>
      <c r="Q19" s="49"/>
      <c r="R19" s="49"/>
      <c r="S19" s="49"/>
      <c r="T19" s="49"/>
      <c r="U19" s="49">
        <f>COUNT(C19,F19,I19,L19,O19,R19,#REF!)</f>
        <v>3</v>
      </c>
      <c r="V19" s="50">
        <f>SUM(D19+G19+J19+M19+P19+S19)</f>
        <v>23</v>
      </c>
    </row>
    <row r="20" spans="2:22" s="51" customFormat="1" ht="15.75">
      <c r="B20" s="47" t="s">
        <v>16</v>
      </c>
      <c r="C20" s="48"/>
      <c r="D20" s="48"/>
      <c r="E20" s="48"/>
      <c r="F20" s="49"/>
      <c r="G20" s="49"/>
      <c r="H20" s="49"/>
      <c r="I20" s="49">
        <v>1</v>
      </c>
      <c r="J20" s="49">
        <v>8</v>
      </c>
      <c r="K20" s="49" t="s">
        <v>14</v>
      </c>
      <c r="L20" s="49">
        <v>2</v>
      </c>
      <c r="M20" s="49">
        <v>7</v>
      </c>
      <c r="N20" s="49" t="s">
        <v>15</v>
      </c>
      <c r="O20" s="49">
        <v>2</v>
      </c>
      <c r="P20" s="49">
        <v>7</v>
      </c>
      <c r="Q20" s="49"/>
      <c r="R20" s="49"/>
      <c r="S20" s="49"/>
      <c r="T20" s="49"/>
      <c r="U20" s="49">
        <f>COUNT(C20,F20,I20,L20,O20,R20,#REF!)</f>
        <v>3</v>
      </c>
      <c r="V20" s="50">
        <f>SUM(D20+G20+J20+M20+P20+S20)</f>
        <v>22</v>
      </c>
    </row>
    <row r="21" spans="2:22" ht="15.75" customHeight="1">
      <c r="B21" s="11"/>
      <c r="C21" s="6"/>
      <c r="D21" s="6"/>
      <c r="E21" s="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>
        <f>COUNT(C21,F21,I21,L21,O21,R21,#REF!)</f>
        <v>0</v>
      </c>
      <c r="V21" s="10">
        <f>SUM(D21+G21+J21+M21+P21+S21)</f>
        <v>0</v>
      </c>
    </row>
    <row r="22" spans="2:22" ht="15.75" customHeight="1">
      <c r="B22" s="11"/>
      <c r="C22" s="6"/>
      <c r="D22" s="6"/>
      <c r="E22" s="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>
        <f>COUNT(C22,F22,I22,L22,O22,R22,#REF!)</f>
        <v>0</v>
      </c>
      <c r="V22" s="10">
        <f>SUM(D22+G22+J22+M22+P22+S22)</f>
        <v>0</v>
      </c>
    </row>
    <row r="23" spans="2:22" ht="15.75" customHeight="1">
      <c r="B23" s="61" t="s">
        <v>17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</row>
    <row r="24" spans="2:22" ht="15.75" customHeight="1">
      <c r="B24" s="2" t="s">
        <v>1</v>
      </c>
      <c r="C24" s="63" t="s">
        <v>2</v>
      </c>
      <c r="D24" s="64"/>
      <c r="E24" s="8" t="s">
        <v>3</v>
      </c>
      <c r="F24" s="63" t="s">
        <v>2</v>
      </c>
      <c r="G24" s="64"/>
      <c r="H24" s="8" t="s">
        <v>3</v>
      </c>
      <c r="I24" s="63" t="s">
        <v>2</v>
      </c>
      <c r="J24" s="64"/>
      <c r="K24" s="8" t="s">
        <v>3</v>
      </c>
      <c r="L24" s="63" t="s">
        <v>2</v>
      </c>
      <c r="M24" s="64"/>
      <c r="N24" s="8" t="s">
        <v>3</v>
      </c>
      <c r="O24" s="63" t="s">
        <v>2</v>
      </c>
      <c r="P24" s="64"/>
      <c r="Q24" s="8" t="s">
        <v>3</v>
      </c>
      <c r="R24" s="63" t="s">
        <v>2</v>
      </c>
      <c r="S24" s="64"/>
      <c r="T24" s="3" t="s">
        <v>3</v>
      </c>
      <c r="U24" s="63" t="s">
        <v>4</v>
      </c>
      <c r="V24" s="64"/>
    </row>
    <row r="25" spans="2:22" ht="15.75" customHeight="1">
      <c r="B25" s="29" t="s">
        <v>5</v>
      </c>
      <c r="C25" s="59">
        <v>45591</v>
      </c>
      <c r="D25" s="60"/>
      <c r="E25" s="9"/>
      <c r="F25" s="59" t="s">
        <v>6</v>
      </c>
      <c r="G25" s="60"/>
      <c r="H25" s="44"/>
      <c r="I25" s="59">
        <v>45738</v>
      </c>
      <c r="J25" s="60"/>
      <c r="K25" s="9"/>
      <c r="L25" s="59">
        <v>45773</v>
      </c>
      <c r="M25" s="60"/>
      <c r="N25" s="9"/>
      <c r="O25" s="59">
        <v>45808</v>
      </c>
      <c r="P25" s="60"/>
      <c r="Q25" s="9"/>
      <c r="R25" s="59"/>
      <c r="S25" s="60"/>
      <c r="T25" s="46"/>
      <c r="U25" s="30" t="s">
        <v>7</v>
      </c>
      <c r="V25" s="30" t="s">
        <v>8</v>
      </c>
    </row>
    <row r="26" spans="2:22" ht="15.75">
      <c r="B26" s="4"/>
      <c r="C26" s="12" t="s">
        <v>9</v>
      </c>
      <c r="D26" s="12" t="s">
        <v>10</v>
      </c>
      <c r="E26" s="5"/>
      <c r="F26" s="12" t="s">
        <v>9</v>
      </c>
      <c r="G26" s="12" t="s">
        <v>10</v>
      </c>
      <c r="H26" s="5"/>
      <c r="I26" s="12" t="s">
        <v>9</v>
      </c>
      <c r="J26" s="12" t="s">
        <v>10</v>
      </c>
      <c r="K26" s="5"/>
      <c r="L26" s="12" t="s">
        <v>9</v>
      </c>
      <c r="M26" s="12" t="s">
        <v>10</v>
      </c>
      <c r="N26" s="5"/>
      <c r="O26" s="12" t="s">
        <v>9</v>
      </c>
      <c r="P26" s="12" t="s">
        <v>10</v>
      </c>
      <c r="Q26" s="5"/>
      <c r="R26" s="12" t="s">
        <v>9</v>
      </c>
      <c r="S26" s="12" t="s">
        <v>10</v>
      </c>
      <c r="T26" s="5"/>
      <c r="U26" s="12" t="s">
        <v>11</v>
      </c>
      <c r="V26" s="12" t="s">
        <v>10</v>
      </c>
    </row>
    <row r="27" spans="2:22" s="51" customFormat="1" ht="15.75" customHeight="1">
      <c r="B27" s="47" t="s">
        <v>18</v>
      </c>
      <c r="C27" s="49"/>
      <c r="D27" s="49"/>
      <c r="E27" s="49"/>
      <c r="F27" s="49">
        <v>1</v>
      </c>
      <c r="G27" s="49">
        <v>16</v>
      </c>
      <c r="H27" s="49" t="s">
        <v>14</v>
      </c>
      <c r="I27" s="49">
        <v>2</v>
      </c>
      <c r="J27" s="49">
        <v>7</v>
      </c>
      <c r="K27" s="49" t="s">
        <v>14</v>
      </c>
      <c r="L27" s="49">
        <v>2</v>
      </c>
      <c r="M27" s="49">
        <v>7</v>
      </c>
      <c r="N27" s="49" t="s">
        <v>15</v>
      </c>
      <c r="O27" s="49"/>
      <c r="P27" s="49"/>
      <c r="Q27" s="49"/>
      <c r="R27" s="49"/>
      <c r="S27" s="49"/>
      <c r="T27" s="49"/>
      <c r="U27" s="49">
        <v>6</v>
      </c>
      <c r="V27" s="50">
        <f>SUM(D27+G27+J27+M27+P27+S27)</f>
        <v>30</v>
      </c>
    </row>
    <row r="28" spans="2:22" s="51" customFormat="1" ht="15.75" customHeight="1">
      <c r="B28" s="47" t="s">
        <v>19</v>
      </c>
      <c r="C28" s="48"/>
      <c r="D28" s="48"/>
      <c r="E28" s="48"/>
      <c r="F28" s="49"/>
      <c r="G28" s="49"/>
      <c r="H28" s="49"/>
      <c r="I28" s="49">
        <v>1</v>
      </c>
      <c r="J28" s="49">
        <v>8</v>
      </c>
      <c r="K28" s="49" t="s">
        <v>14</v>
      </c>
      <c r="L28" s="49">
        <v>1</v>
      </c>
      <c r="M28" s="49">
        <v>8</v>
      </c>
      <c r="N28" s="49" t="s">
        <v>15</v>
      </c>
      <c r="O28" s="49">
        <v>1</v>
      </c>
      <c r="P28" s="49">
        <v>8</v>
      </c>
      <c r="Q28" s="49"/>
      <c r="R28" s="49"/>
      <c r="S28" s="49"/>
      <c r="T28" s="49"/>
      <c r="U28" s="49">
        <f>COUNT(C28,F28,I28,L28,O28,R28,#REF!)</f>
        <v>3</v>
      </c>
      <c r="V28" s="52">
        <f>SUM(D28+G28+J28+M28+P28+S28)</f>
        <v>24</v>
      </c>
    </row>
    <row r="29" spans="2:22" ht="15.75" customHeight="1">
      <c r="B29" s="11" t="s">
        <v>20</v>
      </c>
      <c r="C29" s="6">
        <v>1</v>
      </c>
      <c r="D29" s="6">
        <v>8</v>
      </c>
      <c r="E29" s="6" t="s">
        <v>14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>
        <f>COUNT(C29,F29,I29,L29,O29,R29,#REF!)</f>
        <v>1</v>
      </c>
      <c r="V29" s="7">
        <f>SUM(D29+G29+J29+M29+P29+S29)</f>
        <v>8</v>
      </c>
    </row>
    <row r="30" spans="2:22" ht="15.75" customHeight="1">
      <c r="B30" s="11" t="s">
        <v>21</v>
      </c>
      <c r="C30" s="6"/>
      <c r="D30" s="6"/>
      <c r="E30" s="6"/>
      <c r="F30" s="12"/>
      <c r="G30" s="12"/>
      <c r="H30" s="12"/>
      <c r="I30" s="12">
        <v>3</v>
      </c>
      <c r="J30" s="12">
        <v>6</v>
      </c>
      <c r="K30" s="12" t="s">
        <v>14</v>
      </c>
      <c r="L30" s="12"/>
      <c r="M30" s="12"/>
      <c r="N30" s="12"/>
      <c r="O30" s="12"/>
      <c r="P30" s="12"/>
      <c r="Q30" s="12"/>
      <c r="R30" s="12"/>
      <c r="S30" s="12"/>
      <c r="T30" s="12"/>
      <c r="U30" s="12">
        <f>COUNT(C30,F30,I30,L30,O30,R30,#REF!)</f>
        <v>1</v>
      </c>
      <c r="V30" s="10">
        <f>SUM(D30+G30+J30+M30+P30+S30)</f>
        <v>6</v>
      </c>
    </row>
    <row r="31" spans="2:22" ht="15.75" customHeight="1">
      <c r="B31" s="61" t="s">
        <v>22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</row>
    <row r="32" spans="2:22" ht="15.75" customHeight="1">
      <c r="B32" s="2" t="s">
        <v>1</v>
      </c>
      <c r="C32" s="63" t="s">
        <v>2</v>
      </c>
      <c r="D32" s="64"/>
      <c r="E32" s="8" t="s">
        <v>3</v>
      </c>
      <c r="F32" s="63" t="s">
        <v>2</v>
      </c>
      <c r="G32" s="64"/>
      <c r="H32" s="8" t="s">
        <v>3</v>
      </c>
      <c r="I32" s="63" t="s">
        <v>2</v>
      </c>
      <c r="J32" s="64"/>
      <c r="K32" s="8" t="s">
        <v>3</v>
      </c>
      <c r="L32" s="63" t="s">
        <v>2</v>
      </c>
      <c r="M32" s="64"/>
      <c r="N32" s="8" t="s">
        <v>3</v>
      </c>
      <c r="O32" s="63" t="s">
        <v>2</v>
      </c>
      <c r="P32" s="64"/>
      <c r="Q32" s="8" t="s">
        <v>3</v>
      </c>
      <c r="R32" s="63" t="s">
        <v>2</v>
      </c>
      <c r="S32" s="64"/>
      <c r="T32" s="3" t="s">
        <v>3</v>
      </c>
      <c r="U32" s="63" t="s">
        <v>4</v>
      </c>
      <c r="V32" s="64"/>
    </row>
    <row r="33" spans="2:22" ht="15.75" customHeight="1">
      <c r="B33" s="29" t="s">
        <v>5</v>
      </c>
      <c r="C33" s="59">
        <v>45591</v>
      </c>
      <c r="D33" s="60"/>
      <c r="E33" s="9"/>
      <c r="F33" s="59" t="s">
        <v>6</v>
      </c>
      <c r="G33" s="60"/>
      <c r="H33" s="44"/>
      <c r="I33" s="59">
        <v>45738</v>
      </c>
      <c r="J33" s="60"/>
      <c r="K33" s="9"/>
      <c r="L33" s="59">
        <v>45773</v>
      </c>
      <c r="M33" s="60"/>
      <c r="N33" s="9"/>
      <c r="O33" s="59">
        <v>45808</v>
      </c>
      <c r="P33" s="60"/>
      <c r="Q33" s="9"/>
      <c r="R33" s="59"/>
      <c r="S33" s="60"/>
      <c r="T33" s="46"/>
      <c r="U33" s="30" t="s">
        <v>7</v>
      </c>
      <c r="V33" s="30" t="s">
        <v>8</v>
      </c>
    </row>
    <row r="34" spans="2:22" ht="15.75">
      <c r="B34" s="4"/>
      <c r="C34" s="12" t="s">
        <v>9</v>
      </c>
      <c r="D34" s="12" t="s">
        <v>10</v>
      </c>
      <c r="E34" s="5"/>
      <c r="F34" s="12" t="s">
        <v>9</v>
      </c>
      <c r="G34" s="12" t="s">
        <v>10</v>
      </c>
      <c r="H34" s="5"/>
      <c r="I34" s="12" t="s">
        <v>9</v>
      </c>
      <c r="J34" s="12" t="s">
        <v>10</v>
      </c>
      <c r="K34" s="5"/>
      <c r="L34" s="12" t="s">
        <v>9</v>
      </c>
      <c r="M34" s="12" t="s">
        <v>10</v>
      </c>
      <c r="N34" s="5"/>
      <c r="O34" s="12" t="s">
        <v>9</v>
      </c>
      <c r="P34" s="12" t="s">
        <v>10</v>
      </c>
      <c r="Q34" s="5"/>
      <c r="R34" s="12" t="s">
        <v>9</v>
      </c>
      <c r="S34" s="12" t="s">
        <v>10</v>
      </c>
      <c r="T34" s="5"/>
      <c r="U34" s="12" t="s">
        <v>11</v>
      </c>
      <c r="V34" s="12" t="s">
        <v>10</v>
      </c>
    </row>
    <row r="35" spans="2:22" s="51" customFormat="1" ht="15.75" customHeight="1">
      <c r="B35" s="47" t="s">
        <v>33</v>
      </c>
      <c r="C35" s="49">
        <v>1</v>
      </c>
      <c r="D35" s="49">
        <v>8</v>
      </c>
      <c r="E35" s="49" t="s">
        <v>14</v>
      </c>
      <c r="F35" s="49">
        <v>1</v>
      </c>
      <c r="G35" s="49">
        <v>16</v>
      </c>
      <c r="H35" s="49" t="s">
        <v>14</v>
      </c>
      <c r="I35" s="49">
        <v>2</v>
      </c>
      <c r="J35" s="49">
        <v>7</v>
      </c>
      <c r="K35" s="49" t="s">
        <v>14</v>
      </c>
      <c r="L35" s="49">
        <v>2</v>
      </c>
      <c r="M35" s="49">
        <v>7</v>
      </c>
      <c r="N35" s="49" t="s">
        <v>15</v>
      </c>
      <c r="O35" s="49">
        <v>3</v>
      </c>
      <c r="P35" s="49">
        <v>6</v>
      </c>
      <c r="Q35" s="49"/>
      <c r="R35" s="49"/>
      <c r="S35" s="49"/>
      <c r="T35" s="49"/>
      <c r="U35" s="49">
        <v>6</v>
      </c>
      <c r="V35" s="50">
        <f>SUM(D35+G35+J35+M35+P35+S35)</f>
        <v>44</v>
      </c>
    </row>
    <row r="36" spans="2:22" s="51" customFormat="1" ht="15.75" customHeight="1">
      <c r="B36" s="47" t="s">
        <v>23</v>
      </c>
      <c r="C36" s="48"/>
      <c r="D36" s="48"/>
      <c r="E36" s="48"/>
      <c r="F36" s="49">
        <v>2</v>
      </c>
      <c r="G36" s="49">
        <v>14</v>
      </c>
      <c r="H36" s="49" t="s">
        <v>14</v>
      </c>
      <c r="I36" s="49">
        <v>1</v>
      </c>
      <c r="J36" s="49">
        <v>8</v>
      </c>
      <c r="K36" s="49" t="s">
        <v>14</v>
      </c>
      <c r="L36" s="49">
        <v>1</v>
      </c>
      <c r="M36" s="49">
        <v>8</v>
      </c>
      <c r="N36" s="49" t="s">
        <v>15</v>
      </c>
      <c r="O36" s="49"/>
      <c r="P36" s="49"/>
      <c r="Q36" s="49"/>
      <c r="R36" s="49"/>
      <c r="S36" s="49"/>
      <c r="T36" s="49"/>
      <c r="U36" s="49">
        <v>4</v>
      </c>
      <c r="V36" s="50">
        <f>SUM(D36+G36+J36+M36+P36+S36)</f>
        <v>30</v>
      </c>
    </row>
    <row r="37" spans="2:22" s="51" customFormat="1" ht="15.75" customHeight="1">
      <c r="B37" s="47" t="s">
        <v>24</v>
      </c>
      <c r="C37" s="48"/>
      <c r="D37" s="48"/>
      <c r="E37" s="48"/>
      <c r="F37" s="49"/>
      <c r="G37" s="49"/>
      <c r="H37" s="49"/>
      <c r="I37" s="49">
        <v>3</v>
      </c>
      <c r="J37" s="49">
        <v>6</v>
      </c>
      <c r="K37" s="49" t="s">
        <v>14</v>
      </c>
      <c r="L37" s="49">
        <v>4</v>
      </c>
      <c r="M37" s="49">
        <v>5</v>
      </c>
      <c r="N37" s="49" t="s">
        <v>15</v>
      </c>
      <c r="O37" s="49">
        <v>2</v>
      </c>
      <c r="P37" s="49">
        <v>7</v>
      </c>
      <c r="Q37" s="49"/>
      <c r="R37" s="49"/>
      <c r="S37" s="49"/>
      <c r="T37" s="49"/>
      <c r="U37" s="49">
        <f>COUNT(C37,F37,I37,L37,O37,R37,#REF!)</f>
        <v>3</v>
      </c>
      <c r="V37" s="50">
        <f>SUM(D37+G37+J37+M37+P37+S37)</f>
        <v>18</v>
      </c>
    </row>
    <row r="38" spans="2:22" ht="15.75" customHeight="1">
      <c r="B38" s="11" t="s">
        <v>25</v>
      </c>
      <c r="C38" s="6"/>
      <c r="D38" s="6"/>
      <c r="E38" s="6"/>
      <c r="F38" s="12"/>
      <c r="G38" s="12"/>
      <c r="H38" s="12"/>
      <c r="I38" s="12"/>
      <c r="J38" s="12"/>
      <c r="K38" s="12"/>
      <c r="L38" s="12">
        <v>3</v>
      </c>
      <c r="M38" s="12">
        <v>6</v>
      </c>
      <c r="N38" s="12" t="s">
        <v>15</v>
      </c>
      <c r="O38" s="12">
        <v>1</v>
      </c>
      <c r="P38" s="12">
        <v>8</v>
      </c>
      <c r="Q38" s="12"/>
      <c r="R38" s="12"/>
      <c r="S38" s="12"/>
      <c r="T38" s="12"/>
      <c r="U38" s="12">
        <f>COUNT(C38,F38,I38,L38,O38,R38,#REF!)</f>
        <v>2</v>
      </c>
      <c r="V38" s="7">
        <f>SUM(D38+G38+J38+M38+P38+S38)</f>
        <v>14</v>
      </c>
    </row>
    <row r="39" spans="2:22" ht="15.75" hidden="1" customHeight="1">
      <c r="B39" s="65" t="s">
        <v>26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</row>
    <row r="40" spans="2:22" ht="15.75" hidden="1" customHeight="1">
      <c r="B40" s="2" t="s">
        <v>1</v>
      </c>
      <c r="C40" s="63" t="s">
        <v>2</v>
      </c>
      <c r="D40" s="64"/>
      <c r="E40" s="8" t="s">
        <v>3</v>
      </c>
      <c r="F40" s="63" t="s">
        <v>2</v>
      </c>
      <c r="G40" s="64"/>
      <c r="H40" s="8" t="s">
        <v>3</v>
      </c>
      <c r="I40" s="63" t="s">
        <v>2</v>
      </c>
      <c r="J40" s="64"/>
      <c r="K40" s="8" t="s">
        <v>3</v>
      </c>
      <c r="L40" s="63" t="s">
        <v>2</v>
      </c>
      <c r="M40" s="64"/>
      <c r="N40" s="8" t="s">
        <v>3</v>
      </c>
      <c r="O40" s="63" t="s">
        <v>2</v>
      </c>
      <c r="P40" s="64"/>
      <c r="Q40" s="8" t="s">
        <v>3</v>
      </c>
      <c r="R40" s="63" t="s">
        <v>2</v>
      </c>
      <c r="S40" s="64"/>
      <c r="T40" s="3" t="s">
        <v>3</v>
      </c>
      <c r="U40" s="63" t="s">
        <v>4</v>
      </c>
      <c r="V40" s="64"/>
    </row>
    <row r="41" spans="2:22" ht="15.75" hidden="1" customHeight="1">
      <c r="B41" s="29" t="s">
        <v>5</v>
      </c>
      <c r="C41" s="59">
        <v>45591</v>
      </c>
      <c r="D41" s="60"/>
      <c r="E41" s="9"/>
      <c r="F41" s="59" t="s">
        <v>6</v>
      </c>
      <c r="G41" s="60"/>
      <c r="H41" s="44"/>
      <c r="I41" s="59">
        <v>45738</v>
      </c>
      <c r="J41" s="60"/>
      <c r="K41" s="9"/>
      <c r="L41" s="59">
        <v>45773</v>
      </c>
      <c r="M41" s="60"/>
      <c r="N41" s="9"/>
      <c r="O41" s="59">
        <v>45808</v>
      </c>
      <c r="P41" s="60"/>
      <c r="Q41" s="9"/>
      <c r="R41" s="59"/>
      <c r="S41" s="60"/>
      <c r="T41" s="46"/>
      <c r="U41" s="30" t="s">
        <v>7</v>
      </c>
      <c r="V41" s="30" t="s">
        <v>8</v>
      </c>
    </row>
    <row r="42" spans="2:22" ht="15.75" hidden="1">
      <c r="B42" s="4"/>
      <c r="C42" s="12" t="s">
        <v>9</v>
      </c>
      <c r="D42" s="12" t="s">
        <v>10</v>
      </c>
      <c r="E42" s="5"/>
      <c r="F42" s="12" t="s">
        <v>9</v>
      </c>
      <c r="G42" s="12" t="s">
        <v>10</v>
      </c>
      <c r="H42" s="5"/>
      <c r="I42" s="12" t="s">
        <v>9</v>
      </c>
      <c r="J42" s="12" t="s">
        <v>10</v>
      </c>
      <c r="K42" s="5"/>
      <c r="L42" s="12" t="s">
        <v>9</v>
      </c>
      <c r="M42" s="12" t="s">
        <v>10</v>
      </c>
      <c r="N42" s="5"/>
      <c r="O42" s="12" t="s">
        <v>9</v>
      </c>
      <c r="P42" s="12" t="s">
        <v>10</v>
      </c>
      <c r="Q42" s="5"/>
      <c r="R42" s="12" t="s">
        <v>9</v>
      </c>
      <c r="S42" s="12" t="s">
        <v>10</v>
      </c>
      <c r="T42" s="5"/>
      <c r="U42" s="12" t="s">
        <v>11</v>
      </c>
      <c r="V42" s="12" t="s">
        <v>10</v>
      </c>
    </row>
    <row r="43" spans="2:22" ht="15.75" hidden="1" customHeight="1">
      <c r="B43" s="11"/>
      <c r="C43" s="6"/>
      <c r="D43" s="6"/>
      <c r="E43" s="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7"/>
    </row>
    <row r="44" spans="2:22" ht="15.75" hidden="1" customHeight="1">
      <c r="B44" s="11"/>
      <c r="C44" s="6"/>
      <c r="D44" s="6"/>
      <c r="E44" s="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7"/>
    </row>
    <row r="45" spans="2:22" ht="15.75" hidden="1" customHeight="1">
      <c r="B45" s="11"/>
      <c r="C45" s="6"/>
      <c r="D45" s="6"/>
      <c r="E45" s="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7"/>
    </row>
    <row r="46" spans="2:22" ht="15.75" hidden="1" customHeight="1">
      <c r="B46" s="11"/>
      <c r="C46" s="6"/>
      <c r="D46" s="6"/>
      <c r="E46" s="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7"/>
    </row>
    <row r="47" spans="2:22" ht="15.75" hidden="1" customHeight="1">
      <c r="B47" s="65" t="s">
        <v>27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</row>
    <row r="48" spans="2:22" ht="15.75" hidden="1" customHeight="1">
      <c r="B48" s="2" t="s">
        <v>1</v>
      </c>
      <c r="C48" s="63" t="s">
        <v>2</v>
      </c>
      <c r="D48" s="64"/>
      <c r="E48" s="8" t="s">
        <v>3</v>
      </c>
      <c r="F48" s="63" t="s">
        <v>2</v>
      </c>
      <c r="G48" s="64"/>
      <c r="H48" s="8" t="s">
        <v>3</v>
      </c>
      <c r="I48" s="63" t="s">
        <v>2</v>
      </c>
      <c r="J48" s="64"/>
      <c r="K48" s="8" t="s">
        <v>3</v>
      </c>
      <c r="L48" s="63" t="s">
        <v>2</v>
      </c>
      <c r="M48" s="64"/>
      <c r="N48" s="8" t="s">
        <v>3</v>
      </c>
      <c r="O48" s="63" t="s">
        <v>2</v>
      </c>
      <c r="P48" s="64"/>
      <c r="Q48" s="8" t="s">
        <v>3</v>
      </c>
      <c r="R48" s="63" t="s">
        <v>2</v>
      </c>
      <c r="S48" s="64"/>
      <c r="T48" s="3" t="s">
        <v>3</v>
      </c>
      <c r="U48" s="63" t="s">
        <v>4</v>
      </c>
      <c r="V48" s="64"/>
    </row>
    <row r="49" spans="2:22" ht="15.75" hidden="1" customHeight="1">
      <c r="B49" s="29" t="s">
        <v>5</v>
      </c>
      <c r="C49" s="59">
        <v>45591</v>
      </c>
      <c r="D49" s="60"/>
      <c r="E49" s="9"/>
      <c r="F49" s="59" t="s">
        <v>6</v>
      </c>
      <c r="G49" s="60"/>
      <c r="H49" s="44"/>
      <c r="I49" s="59">
        <v>45738</v>
      </c>
      <c r="J49" s="60"/>
      <c r="K49" s="9"/>
      <c r="L49" s="59">
        <v>45773</v>
      </c>
      <c r="M49" s="60"/>
      <c r="N49" s="9"/>
      <c r="O49" s="59">
        <v>45808</v>
      </c>
      <c r="P49" s="60"/>
      <c r="Q49" s="9"/>
      <c r="R49" s="59"/>
      <c r="S49" s="60"/>
      <c r="T49" s="46"/>
      <c r="U49" s="30" t="s">
        <v>7</v>
      </c>
      <c r="V49" s="30" t="s">
        <v>8</v>
      </c>
    </row>
    <row r="50" spans="2:22" ht="15.75" hidden="1">
      <c r="B50" s="4"/>
      <c r="C50" s="12" t="s">
        <v>9</v>
      </c>
      <c r="D50" s="12" t="s">
        <v>10</v>
      </c>
      <c r="E50" s="5"/>
      <c r="F50" s="12" t="s">
        <v>9</v>
      </c>
      <c r="G50" s="12" t="s">
        <v>10</v>
      </c>
      <c r="H50" s="5"/>
      <c r="I50" s="12" t="s">
        <v>9</v>
      </c>
      <c r="J50" s="12" t="s">
        <v>10</v>
      </c>
      <c r="K50" s="5"/>
      <c r="L50" s="12" t="s">
        <v>9</v>
      </c>
      <c r="M50" s="12" t="s">
        <v>10</v>
      </c>
      <c r="N50" s="5"/>
      <c r="O50" s="12" t="s">
        <v>9</v>
      </c>
      <c r="P50" s="12" t="s">
        <v>10</v>
      </c>
      <c r="Q50" s="5"/>
      <c r="R50" s="12" t="s">
        <v>9</v>
      </c>
      <c r="S50" s="12" t="s">
        <v>10</v>
      </c>
      <c r="T50" s="5"/>
      <c r="U50" s="12" t="s">
        <v>11</v>
      </c>
      <c r="V50" s="12" t="s">
        <v>10</v>
      </c>
    </row>
    <row r="51" spans="2:22" ht="15.75" hidden="1" customHeight="1">
      <c r="B51" s="11"/>
      <c r="C51" s="6"/>
      <c r="D51" s="6"/>
      <c r="E51" s="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f t="shared" ref="U51:U54" si="0">COUNT(C51,F51,I51,L51,O51,R51,#REF!)</f>
        <v>0</v>
      </c>
      <c r="V51" s="7">
        <f t="shared" ref="V51:V54" si="1">SUM(D51+G51+J51+M51+P51+S51)</f>
        <v>0</v>
      </c>
    </row>
    <row r="52" spans="2:22" ht="15.75" hidden="1" customHeight="1">
      <c r="B52" s="11"/>
      <c r="C52" s="6"/>
      <c r="D52" s="6"/>
      <c r="E52" s="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>
        <f t="shared" si="0"/>
        <v>0</v>
      </c>
      <c r="V52" s="7">
        <f t="shared" si="1"/>
        <v>0</v>
      </c>
    </row>
    <row r="53" spans="2:22" ht="15.75" hidden="1" customHeight="1">
      <c r="B53" s="11"/>
      <c r="C53" s="6"/>
      <c r="D53" s="6"/>
      <c r="E53" s="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>
        <f t="shared" si="0"/>
        <v>0</v>
      </c>
      <c r="V53" s="10">
        <f t="shared" si="1"/>
        <v>0</v>
      </c>
    </row>
    <row r="54" spans="2:22" ht="15.75" hidden="1" customHeight="1">
      <c r="B54" s="11" t="s">
        <v>28</v>
      </c>
      <c r="C54" s="6"/>
      <c r="D54" s="6"/>
      <c r="E54" s="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>
        <f t="shared" si="0"/>
        <v>0</v>
      </c>
      <c r="V54" s="10">
        <f t="shared" si="1"/>
        <v>0</v>
      </c>
    </row>
    <row r="55" spans="2:22" ht="15.75" customHeight="1">
      <c r="B55" s="65" t="s">
        <v>29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2:22" ht="15.75" customHeight="1">
      <c r="B56" s="2" t="s">
        <v>1</v>
      </c>
      <c r="C56" s="63" t="s">
        <v>2</v>
      </c>
      <c r="D56" s="64"/>
      <c r="E56" s="8" t="s">
        <v>3</v>
      </c>
      <c r="F56" s="63" t="s">
        <v>2</v>
      </c>
      <c r="G56" s="64"/>
      <c r="H56" s="8" t="s">
        <v>3</v>
      </c>
      <c r="I56" s="63" t="s">
        <v>2</v>
      </c>
      <c r="J56" s="64"/>
      <c r="K56" s="8" t="s">
        <v>3</v>
      </c>
      <c r="L56" s="63" t="s">
        <v>2</v>
      </c>
      <c r="M56" s="64"/>
      <c r="N56" s="8" t="s">
        <v>3</v>
      </c>
      <c r="O56" s="63" t="s">
        <v>2</v>
      </c>
      <c r="P56" s="64"/>
      <c r="Q56" s="8" t="s">
        <v>3</v>
      </c>
      <c r="R56" s="63" t="s">
        <v>2</v>
      </c>
      <c r="S56" s="64"/>
      <c r="T56" s="3" t="s">
        <v>3</v>
      </c>
      <c r="U56" s="63" t="s">
        <v>4</v>
      </c>
      <c r="V56" s="64"/>
    </row>
    <row r="57" spans="2:22" ht="15.75" customHeight="1">
      <c r="B57" s="29" t="s">
        <v>5</v>
      </c>
      <c r="C57" s="59">
        <v>45591</v>
      </c>
      <c r="D57" s="60"/>
      <c r="E57" s="9"/>
      <c r="F57" s="59" t="s">
        <v>6</v>
      </c>
      <c r="G57" s="60"/>
      <c r="H57" s="44"/>
      <c r="I57" s="59">
        <v>45738</v>
      </c>
      <c r="J57" s="60"/>
      <c r="K57" s="9"/>
      <c r="L57" s="59">
        <v>45773</v>
      </c>
      <c r="M57" s="60"/>
      <c r="N57" s="9"/>
      <c r="O57" s="59">
        <v>45808</v>
      </c>
      <c r="P57" s="60"/>
      <c r="Q57" s="9"/>
      <c r="R57" s="59"/>
      <c r="S57" s="60"/>
      <c r="T57" s="46"/>
      <c r="U57" s="30" t="s">
        <v>7</v>
      </c>
      <c r="V57" s="30" t="s">
        <v>8</v>
      </c>
    </row>
    <row r="58" spans="2:22" ht="15.75">
      <c r="B58" s="4"/>
      <c r="C58" s="12" t="s">
        <v>9</v>
      </c>
      <c r="D58" s="12" t="s">
        <v>10</v>
      </c>
      <c r="E58" s="5"/>
      <c r="F58" s="12" t="s">
        <v>9</v>
      </c>
      <c r="G58" s="12" t="s">
        <v>10</v>
      </c>
      <c r="H58" s="5"/>
      <c r="I58" s="12" t="s">
        <v>9</v>
      </c>
      <c r="J58" s="12" t="s">
        <v>10</v>
      </c>
      <c r="K58" s="5"/>
      <c r="L58" s="12" t="s">
        <v>9</v>
      </c>
      <c r="M58" s="12" t="s">
        <v>10</v>
      </c>
      <c r="N58" s="5"/>
      <c r="O58" s="12" t="s">
        <v>9</v>
      </c>
      <c r="P58" s="12" t="s">
        <v>10</v>
      </c>
      <c r="Q58" s="5"/>
      <c r="R58" s="12" t="s">
        <v>9</v>
      </c>
      <c r="S58" s="12" t="s">
        <v>10</v>
      </c>
      <c r="T58" s="5"/>
      <c r="U58" s="12" t="s">
        <v>11</v>
      </c>
      <c r="V58" s="12" t="s">
        <v>10</v>
      </c>
    </row>
    <row r="59" spans="2:22" s="51" customFormat="1" ht="15.75" customHeight="1">
      <c r="B59" s="47" t="s">
        <v>13</v>
      </c>
      <c r="C59" s="48"/>
      <c r="D59" s="48"/>
      <c r="E59" s="48"/>
      <c r="F59" s="49"/>
      <c r="G59" s="49"/>
      <c r="H59" s="49"/>
      <c r="I59" s="49">
        <v>1</v>
      </c>
      <c r="J59" s="49">
        <v>8</v>
      </c>
      <c r="K59" s="49" t="s">
        <v>14</v>
      </c>
      <c r="L59" s="49">
        <v>2</v>
      </c>
      <c r="M59" s="49">
        <v>7</v>
      </c>
      <c r="N59" s="49" t="s">
        <v>15</v>
      </c>
      <c r="O59" s="49">
        <v>1</v>
      </c>
      <c r="P59" s="49">
        <v>8</v>
      </c>
      <c r="Q59" s="49"/>
      <c r="R59" s="49"/>
      <c r="S59" s="49"/>
      <c r="T59" s="49"/>
      <c r="U59" s="49">
        <f>COUNT(C59,F59,I59,L59,O59,R59,#REF!)</f>
        <v>3</v>
      </c>
      <c r="V59" s="52">
        <f>SUM(D59+G59+J59+M59+P59+S59)</f>
        <v>23</v>
      </c>
    </row>
    <row r="60" spans="2:22" s="51" customFormat="1" ht="15.75" customHeight="1">
      <c r="B60" s="47" t="s">
        <v>30</v>
      </c>
      <c r="C60" s="48"/>
      <c r="D60" s="48"/>
      <c r="E60" s="48"/>
      <c r="F60" s="49"/>
      <c r="G60" s="49"/>
      <c r="H60" s="49"/>
      <c r="I60" s="49">
        <v>2</v>
      </c>
      <c r="J60" s="49">
        <v>7</v>
      </c>
      <c r="K60" s="49" t="s">
        <v>14</v>
      </c>
      <c r="L60" s="49">
        <v>1</v>
      </c>
      <c r="M60" s="49">
        <v>8</v>
      </c>
      <c r="N60" s="49" t="s">
        <v>15</v>
      </c>
      <c r="O60" s="49">
        <v>2</v>
      </c>
      <c r="P60" s="49">
        <v>7</v>
      </c>
      <c r="Q60" s="49"/>
      <c r="R60" s="49"/>
      <c r="S60" s="49"/>
      <c r="T60" s="49"/>
      <c r="U60" s="49">
        <f>COUNT(C60,F60,I60,L60,O60,R60,#REF!)</f>
        <v>3</v>
      </c>
      <c r="V60" s="52">
        <f>SUM(D60+G60+J60+M60+P60+S60)</f>
        <v>22</v>
      </c>
    </row>
    <row r="61" spans="2:22" ht="15.75" customHeight="1">
      <c r="B61" s="65" t="s">
        <v>31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</row>
    <row r="62" spans="2:22" ht="15.75" customHeight="1">
      <c r="B62" s="2" t="s">
        <v>1</v>
      </c>
      <c r="C62" s="63" t="s">
        <v>2</v>
      </c>
      <c r="D62" s="64"/>
      <c r="E62" s="8" t="s">
        <v>3</v>
      </c>
      <c r="F62" s="63" t="s">
        <v>2</v>
      </c>
      <c r="G62" s="64"/>
      <c r="H62" s="8" t="s">
        <v>3</v>
      </c>
      <c r="I62" s="63" t="s">
        <v>2</v>
      </c>
      <c r="J62" s="64"/>
      <c r="K62" s="8" t="s">
        <v>3</v>
      </c>
      <c r="L62" s="63" t="s">
        <v>2</v>
      </c>
      <c r="M62" s="64"/>
      <c r="N62" s="8" t="s">
        <v>3</v>
      </c>
      <c r="O62" s="63" t="s">
        <v>2</v>
      </c>
      <c r="P62" s="64"/>
      <c r="Q62" s="8" t="s">
        <v>3</v>
      </c>
      <c r="R62" s="63" t="s">
        <v>2</v>
      </c>
      <c r="S62" s="64"/>
      <c r="T62" s="3" t="s">
        <v>3</v>
      </c>
      <c r="U62" s="63" t="s">
        <v>4</v>
      </c>
      <c r="V62" s="64"/>
    </row>
    <row r="63" spans="2:22" ht="15.75" customHeight="1">
      <c r="B63" s="29" t="s">
        <v>5</v>
      </c>
      <c r="C63" s="59">
        <v>45591</v>
      </c>
      <c r="D63" s="60"/>
      <c r="E63" s="9"/>
      <c r="F63" s="59" t="s">
        <v>6</v>
      </c>
      <c r="G63" s="60"/>
      <c r="H63" s="44"/>
      <c r="I63" s="59">
        <v>45738</v>
      </c>
      <c r="J63" s="60"/>
      <c r="K63" s="9"/>
      <c r="L63" s="59">
        <v>45773</v>
      </c>
      <c r="M63" s="60"/>
      <c r="N63" s="9"/>
      <c r="O63" s="59">
        <v>45808</v>
      </c>
      <c r="P63" s="60"/>
      <c r="Q63" s="9"/>
      <c r="R63" s="59"/>
      <c r="S63" s="60"/>
      <c r="T63" s="46"/>
      <c r="U63" s="30" t="s">
        <v>7</v>
      </c>
      <c r="V63" s="30" t="s">
        <v>8</v>
      </c>
    </row>
    <row r="64" spans="2:22" ht="15.75">
      <c r="B64" s="4"/>
      <c r="C64" s="12" t="s">
        <v>9</v>
      </c>
      <c r="D64" s="12" t="s">
        <v>10</v>
      </c>
      <c r="E64" s="5"/>
      <c r="F64" s="12" t="s">
        <v>9</v>
      </c>
      <c r="G64" s="12" t="s">
        <v>10</v>
      </c>
      <c r="H64" s="5"/>
      <c r="I64" s="12" t="s">
        <v>9</v>
      </c>
      <c r="J64" s="12" t="s">
        <v>10</v>
      </c>
      <c r="K64" s="5"/>
      <c r="L64" s="12" t="s">
        <v>9</v>
      </c>
      <c r="M64" s="12" t="s">
        <v>10</v>
      </c>
      <c r="N64" s="5"/>
      <c r="O64" s="12" t="s">
        <v>9</v>
      </c>
      <c r="P64" s="12" t="s">
        <v>10</v>
      </c>
      <c r="Q64" s="5"/>
      <c r="R64" s="12" t="s">
        <v>9</v>
      </c>
      <c r="S64" s="12" t="s">
        <v>10</v>
      </c>
      <c r="T64" s="5"/>
      <c r="U64" s="12" t="s">
        <v>11</v>
      </c>
      <c r="V64" s="12" t="s">
        <v>10</v>
      </c>
    </row>
    <row r="65" spans="2:22" s="51" customFormat="1" ht="15.75" customHeight="1">
      <c r="B65" s="47" t="s">
        <v>18</v>
      </c>
      <c r="C65" s="48"/>
      <c r="D65" s="48"/>
      <c r="E65" s="48"/>
      <c r="F65" s="49">
        <v>1</v>
      </c>
      <c r="G65" s="49">
        <v>16</v>
      </c>
      <c r="H65" s="49" t="s">
        <v>14</v>
      </c>
      <c r="I65" s="49">
        <v>1</v>
      </c>
      <c r="J65" s="49">
        <v>8</v>
      </c>
      <c r="K65" s="49" t="s">
        <v>14</v>
      </c>
      <c r="L65" s="49">
        <v>2</v>
      </c>
      <c r="M65" s="49">
        <v>7</v>
      </c>
      <c r="N65" s="49" t="s">
        <v>15</v>
      </c>
      <c r="O65" s="49">
        <v>1</v>
      </c>
      <c r="P65" s="49">
        <v>8</v>
      </c>
      <c r="Q65" s="49" t="s">
        <v>15</v>
      </c>
      <c r="R65" s="49"/>
      <c r="S65" s="49"/>
      <c r="T65" s="49"/>
      <c r="U65" s="49">
        <v>5</v>
      </c>
      <c r="V65" s="50">
        <f>SUM(D65,G65,J65,M65,P65,S65)</f>
        <v>39</v>
      </c>
    </row>
    <row r="66" spans="2:22" s="51" customFormat="1" ht="15.75" customHeight="1">
      <c r="B66" s="47" t="s">
        <v>19</v>
      </c>
      <c r="C66" s="48"/>
      <c r="D66" s="48"/>
      <c r="E66" s="48"/>
      <c r="F66" s="49"/>
      <c r="G66" s="49"/>
      <c r="H66" s="49"/>
      <c r="I66" s="49">
        <v>2</v>
      </c>
      <c r="J66" s="49">
        <v>7</v>
      </c>
      <c r="K66" s="49" t="s">
        <v>14</v>
      </c>
      <c r="L66" s="49">
        <v>1</v>
      </c>
      <c r="M66" s="49">
        <v>8</v>
      </c>
      <c r="N66" s="49" t="s">
        <v>15</v>
      </c>
      <c r="O66" s="49">
        <v>2</v>
      </c>
      <c r="P66" s="49">
        <v>7</v>
      </c>
      <c r="Q66" s="49"/>
      <c r="R66" s="49"/>
      <c r="S66" s="49"/>
      <c r="T66" s="49"/>
      <c r="U66" s="49">
        <f>COUNT(C66,F66,I66,L66,O66,R66,#REF!)</f>
        <v>3</v>
      </c>
      <c r="V66" s="52">
        <f>SUM(D66+G66+J66+M66+P66+S66)</f>
        <v>22</v>
      </c>
    </row>
    <row r="67" spans="2:22" s="51" customFormat="1" ht="15.75" customHeight="1">
      <c r="B67" s="47" t="s">
        <v>21</v>
      </c>
      <c r="C67" s="48"/>
      <c r="D67" s="48"/>
      <c r="E67" s="48"/>
      <c r="F67" s="49">
        <v>2</v>
      </c>
      <c r="G67" s="49">
        <v>14</v>
      </c>
      <c r="H67" s="49" t="s">
        <v>14</v>
      </c>
      <c r="I67" s="49">
        <v>3</v>
      </c>
      <c r="J67" s="49">
        <v>6</v>
      </c>
      <c r="K67" s="49" t="s">
        <v>14</v>
      </c>
      <c r="L67" s="49"/>
      <c r="M67" s="49"/>
      <c r="N67" s="49"/>
      <c r="O67" s="49"/>
      <c r="P67" s="49"/>
      <c r="Q67" s="49"/>
      <c r="R67" s="49"/>
      <c r="S67" s="49"/>
      <c r="T67" s="49"/>
      <c r="U67" s="49">
        <v>3</v>
      </c>
      <c r="V67" s="50">
        <f>SUM(D67,G67,J67,M67,P67,S67)</f>
        <v>20</v>
      </c>
    </row>
    <row r="68" spans="2:22" ht="15.75" customHeight="1">
      <c r="B68" s="61" t="s">
        <v>32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ht="15.75" customHeight="1">
      <c r="B69" s="2" t="s">
        <v>1</v>
      </c>
      <c r="C69" s="63" t="s">
        <v>2</v>
      </c>
      <c r="D69" s="64"/>
      <c r="E69" s="8" t="s">
        <v>3</v>
      </c>
      <c r="F69" s="63" t="s">
        <v>2</v>
      </c>
      <c r="G69" s="64"/>
      <c r="H69" s="8" t="s">
        <v>3</v>
      </c>
      <c r="I69" s="63" t="s">
        <v>2</v>
      </c>
      <c r="J69" s="64"/>
      <c r="K69" s="8" t="s">
        <v>3</v>
      </c>
      <c r="L69" s="63" t="s">
        <v>2</v>
      </c>
      <c r="M69" s="64"/>
      <c r="N69" s="8" t="s">
        <v>3</v>
      </c>
      <c r="O69" s="63" t="s">
        <v>2</v>
      </c>
      <c r="P69" s="64"/>
      <c r="Q69" s="8" t="s">
        <v>3</v>
      </c>
      <c r="R69" s="63" t="s">
        <v>2</v>
      </c>
      <c r="S69" s="64"/>
      <c r="T69" s="3" t="s">
        <v>3</v>
      </c>
      <c r="U69" s="63" t="s">
        <v>4</v>
      </c>
      <c r="V69" s="64"/>
    </row>
    <row r="70" spans="2:22" ht="15.75" customHeight="1">
      <c r="B70" s="29" t="s">
        <v>5</v>
      </c>
      <c r="C70" s="59">
        <v>45591</v>
      </c>
      <c r="D70" s="60"/>
      <c r="E70" s="9"/>
      <c r="F70" s="59" t="s">
        <v>6</v>
      </c>
      <c r="G70" s="60"/>
      <c r="H70" s="44"/>
      <c r="I70" s="59">
        <v>45738</v>
      </c>
      <c r="J70" s="60"/>
      <c r="K70" s="9"/>
      <c r="L70" s="59">
        <v>45773</v>
      </c>
      <c r="M70" s="60"/>
      <c r="N70" s="9"/>
      <c r="O70" s="59">
        <v>45808</v>
      </c>
      <c r="P70" s="60"/>
      <c r="Q70" s="9"/>
      <c r="R70" s="59"/>
      <c r="S70" s="60"/>
      <c r="T70" s="46"/>
      <c r="U70" s="30" t="s">
        <v>7</v>
      </c>
      <c r="V70" s="30" t="s">
        <v>8</v>
      </c>
    </row>
    <row r="71" spans="2:22" ht="15.75">
      <c r="B71" s="4"/>
      <c r="C71" s="12" t="s">
        <v>9</v>
      </c>
      <c r="D71" s="12" t="s">
        <v>10</v>
      </c>
      <c r="E71" s="5"/>
      <c r="F71" s="12" t="s">
        <v>9</v>
      </c>
      <c r="G71" s="12" t="s">
        <v>10</v>
      </c>
      <c r="H71" s="5"/>
      <c r="I71" s="12" t="s">
        <v>9</v>
      </c>
      <c r="J71" s="12" t="s">
        <v>10</v>
      </c>
      <c r="K71" s="5"/>
      <c r="L71" s="12" t="s">
        <v>9</v>
      </c>
      <c r="M71" s="12" t="s">
        <v>10</v>
      </c>
      <c r="N71" s="5"/>
      <c r="O71" s="12" t="s">
        <v>9</v>
      </c>
      <c r="P71" s="12" t="s">
        <v>10</v>
      </c>
      <c r="Q71" s="5"/>
      <c r="R71" s="12" t="s">
        <v>9</v>
      </c>
      <c r="S71" s="12" t="s">
        <v>10</v>
      </c>
      <c r="T71" s="5"/>
      <c r="U71" s="12" t="s">
        <v>11</v>
      </c>
      <c r="V71" s="12" t="s">
        <v>10</v>
      </c>
    </row>
    <row r="72" spans="2:22" s="51" customFormat="1" ht="15.75" customHeight="1">
      <c r="B72" s="47" t="s">
        <v>33</v>
      </c>
      <c r="C72" s="49">
        <v>1</v>
      </c>
      <c r="D72" s="49">
        <v>8</v>
      </c>
      <c r="E72" s="49" t="s">
        <v>14</v>
      </c>
      <c r="F72" s="49">
        <v>2</v>
      </c>
      <c r="G72" s="49">
        <v>14</v>
      </c>
      <c r="H72" s="49" t="s">
        <v>14</v>
      </c>
      <c r="I72" s="49">
        <v>3</v>
      </c>
      <c r="J72" s="49">
        <v>6</v>
      </c>
      <c r="K72" s="49" t="s">
        <v>14</v>
      </c>
      <c r="L72" s="49">
        <v>1</v>
      </c>
      <c r="M72" s="49">
        <v>8</v>
      </c>
      <c r="N72" s="49" t="s">
        <v>15</v>
      </c>
      <c r="O72" s="49">
        <v>2</v>
      </c>
      <c r="P72" s="49">
        <v>7</v>
      </c>
      <c r="Q72" s="49"/>
      <c r="R72" s="49"/>
      <c r="S72" s="49"/>
      <c r="T72" s="49"/>
      <c r="U72" s="49">
        <v>6</v>
      </c>
      <c r="V72" s="50">
        <f>SUM(D72,G72,J72,M72,P72,S72)</f>
        <v>43</v>
      </c>
    </row>
    <row r="73" spans="2:22" s="51" customFormat="1" ht="15.75" customHeight="1">
      <c r="B73" s="47" t="s">
        <v>23</v>
      </c>
      <c r="C73" s="48"/>
      <c r="D73" s="48"/>
      <c r="E73" s="48"/>
      <c r="F73" s="49">
        <v>1</v>
      </c>
      <c r="G73" s="49">
        <v>16</v>
      </c>
      <c r="H73" s="49" t="s">
        <v>14</v>
      </c>
      <c r="I73" s="49">
        <v>1</v>
      </c>
      <c r="J73" s="49">
        <v>8</v>
      </c>
      <c r="K73" s="49" t="s">
        <v>14</v>
      </c>
      <c r="L73" s="49">
        <v>2</v>
      </c>
      <c r="M73" s="49">
        <v>7</v>
      </c>
      <c r="N73" s="49" t="s">
        <v>15</v>
      </c>
      <c r="O73" s="49"/>
      <c r="P73" s="49"/>
      <c r="Q73" s="49"/>
      <c r="R73" s="49"/>
      <c r="S73" s="49"/>
      <c r="T73" s="49"/>
      <c r="U73" s="49">
        <v>4</v>
      </c>
      <c r="V73" s="50">
        <f>SUM(D73,G73,J73,M73,P73,S73)</f>
        <v>31</v>
      </c>
    </row>
    <row r="74" spans="2:22" s="51" customFormat="1" ht="15.75" customHeight="1">
      <c r="B74" s="47" t="s">
        <v>24</v>
      </c>
      <c r="C74" s="48"/>
      <c r="D74" s="48"/>
      <c r="E74" s="48"/>
      <c r="F74" s="49"/>
      <c r="G74" s="49"/>
      <c r="H74" s="49"/>
      <c r="I74" s="49">
        <v>2</v>
      </c>
      <c r="J74" s="49">
        <v>7</v>
      </c>
      <c r="K74" s="49" t="s">
        <v>14</v>
      </c>
      <c r="L74" s="49">
        <v>3</v>
      </c>
      <c r="M74" s="49">
        <v>6</v>
      </c>
      <c r="N74" s="49" t="s">
        <v>15</v>
      </c>
      <c r="O74" s="49">
        <v>1</v>
      </c>
      <c r="P74" s="49">
        <v>8</v>
      </c>
      <c r="Q74" s="49"/>
      <c r="R74" s="49"/>
      <c r="S74" s="49"/>
      <c r="T74" s="49"/>
      <c r="U74" s="49">
        <f>COUNT(C74,F74,I74,L74,O74,R74)</f>
        <v>3</v>
      </c>
      <c r="V74" s="50">
        <f>SUM(D74,G74,J74,M74,P74,S74)</f>
        <v>21</v>
      </c>
    </row>
    <row r="75" spans="2:22" s="51" customFormat="1" ht="15.75" customHeight="1">
      <c r="B75" s="47" t="s">
        <v>34</v>
      </c>
      <c r="C75" s="48"/>
      <c r="D75" s="48"/>
      <c r="E75" s="48"/>
      <c r="F75" s="49"/>
      <c r="G75" s="49"/>
      <c r="H75" s="49"/>
      <c r="I75" s="49">
        <v>4</v>
      </c>
      <c r="J75" s="49">
        <v>5</v>
      </c>
      <c r="K75" s="49" t="s">
        <v>14</v>
      </c>
      <c r="L75" s="49">
        <v>4</v>
      </c>
      <c r="M75" s="49">
        <v>5</v>
      </c>
      <c r="N75" s="49" t="s">
        <v>15</v>
      </c>
      <c r="O75" s="49">
        <v>3</v>
      </c>
      <c r="P75" s="49">
        <v>6</v>
      </c>
      <c r="Q75" s="49"/>
      <c r="R75" s="49"/>
      <c r="S75" s="49"/>
      <c r="T75" s="49"/>
      <c r="U75" s="49">
        <f>COUNT(C75,F75,I75,L75,O75,R75,#REF!)</f>
        <v>3</v>
      </c>
      <c r="V75" s="52">
        <f>SUM(D75+G75+J75+M75+P75+S75)</f>
        <v>16</v>
      </c>
    </row>
    <row r="76" spans="2:22" ht="15.75" hidden="1" customHeight="1">
      <c r="B76" s="61" t="s">
        <v>35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</row>
    <row r="77" spans="2:22" ht="15.75" hidden="1" customHeight="1">
      <c r="B77" s="2" t="s">
        <v>1</v>
      </c>
      <c r="C77" s="63" t="s">
        <v>2</v>
      </c>
      <c r="D77" s="64"/>
      <c r="E77" s="8" t="s">
        <v>3</v>
      </c>
      <c r="F77" s="63" t="s">
        <v>2</v>
      </c>
      <c r="G77" s="64"/>
      <c r="H77" s="8" t="s">
        <v>3</v>
      </c>
      <c r="I77" s="63" t="s">
        <v>2</v>
      </c>
      <c r="J77" s="64"/>
      <c r="K77" s="8" t="s">
        <v>3</v>
      </c>
      <c r="L77" s="63" t="s">
        <v>2</v>
      </c>
      <c r="M77" s="64"/>
      <c r="N77" s="8" t="s">
        <v>3</v>
      </c>
      <c r="O77" s="63" t="s">
        <v>2</v>
      </c>
      <c r="P77" s="64"/>
      <c r="Q77" s="8" t="s">
        <v>3</v>
      </c>
      <c r="R77" s="63" t="s">
        <v>2</v>
      </c>
      <c r="S77" s="64"/>
      <c r="T77" s="3" t="s">
        <v>3</v>
      </c>
      <c r="U77" s="63" t="s">
        <v>4</v>
      </c>
      <c r="V77" s="64"/>
    </row>
    <row r="78" spans="2:22" ht="15.75" hidden="1" customHeight="1">
      <c r="B78" s="29" t="s">
        <v>5</v>
      </c>
      <c r="C78" s="59">
        <v>45591</v>
      </c>
      <c r="D78" s="60"/>
      <c r="E78" s="9"/>
      <c r="F78" s="59" t="s">
        <v>6</v>
      </c>
      <c r="G78" s="60"/>
      <c r="H78" s="44"/>
      <c r="I78" s="59">
        <v>45738</v>
      </c>
      <c r="J78" s="60"/>
      <c r="K78" s="9"/>
      <c r="L78" s="59">
        <v>45773</v>
      </c>
      <c r="M78" s="60"/>
      <c r="N78" s="9"/>
      <c r="O78" s="59">
        <v>45808</v>
      </c>
      <c r="P78" s="60"/>
      <c r="Q78" s="9"/>
      <c r="R78" s="59"/>
      <c r="S78" s="60"/>
      <c r="T78" s="46"/>
      <c r="U78" s="30" t="s">
        <v>7</v>
      </c>
      <c r="V78" s="30" t="s">
        <v>8</v>
      </c>
    </row>
    <row r="79" spans="2:22" ht="15.75" hidden="1">
      <c r="B79" s="4"/>
      <c r="C79" s="12" t="s">
        <v>9</v>
      </c>
      <c r="D79" s="12" t="s">
        <v>10</v>
      </c>
      <c r="E79" s="5"/>
      <c r="F79" s="12" t="s">
        <v>9</v>
      </c>
      <c r="G79" s="12" t="s">
        <v>10</v>
      </c>
      <c r="H79" s="5"/>
      <c r="I79" s="12" t="s">
        <v>9</v>
      </c>
      <c r="J79" s="12" t="s">
        <v>10</v>
      </c>
      <c r="K79" s="5"/>
      <c r="L79" s="12" t="s">
        <v>9</v>
      </c>
      <c r="M79" s="12" t="s">
        <v>10</v>
      </c>
      <c r="N79" s="5"/>
      <c r="O79" s="12" t="s">
        <v>9</v>
      </c>
      <c r="P79" s="12" t="s">
        <v>10</v>
      </c>
      <c r="Q79" s="5"/>
      <c r="R79" s="12" t="s">
        <v>9</v>
      </c>
      <c r="S79" s="12" t="s">
        <v>10</v>
      </c>
      <c r="T79" s="5"/>
      <c r="U79" s="12" t="s">
        <v>11</v>
      </c>
      <c r="V79" s="12" t="s">
        <v>10</v>
      </c>
    </row>
    <row r="80" spans="2:22" ht="15.75" hidden="1" customHeight="1">
      <c r="B80" s="11"/>
      <c r="C80" s="6"/>
      <c r="D80" s="6"/>
      <c r="E80" s="6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>
        <f t="shared" ref="U80:U83" si="2">COUNT(C80,F80,I80,L80,O80,R80,#REF!)</f>
        <v>0</v>
      </c>
      <c r="V80" s="7">
        <f t="shared" ref="V80:V82" si="3">SUM(D80+G80+J80+M80+P80+S80)</f>
        <v>0</v>
      </c>
    </row>
    <row r="81" spans="2:22" ht="15.75" hidden="1" customHeight="1">
      <c r="B81" s="11"/>
      <c r="C81" s="6"/>
      <c r="D81" s="6"/>
      <c r="E81" s="6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>
        <f t="shared" si="2"/>
        <v>0</v>
      </c>
      <c r="V81" s="7">
        <f t="shared" si="3"/>
        <v>0</v>
      </c>
    </row>
    <row r="82" spans="2:22" ht="15.75" hidden="1" customHeight="1">
      <c r="B82" s="11"/>
      <c r="C82" s="6"/>
      <c r="D82" s="6"/>
      <c r="E82" s="6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>
        <f t="shared" si="2"/>
        <v>0</v>
      </c>
      <c r="V82" s="7">
        <f t="shared" si="3"/>
        <v>0</v>
      </c>
    </row>
    <row r="83" spans="2:22" ht="15.75" hidden="1" customHeight="1">
      <c r="B83" s="11"/>
      <c r="C83" s="6"/>
      <c r="D83" s="6"/>
      <c r="E83" s="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>
        <f t="shared" si="2"/>
        <v>0</v>
      </c>
      <c r="V83" s="7"/>
    </row>
    <row r="84" spans="2:22" ht="15.75" customHeight="1">
      <c r="B84" s="61" t="s">
        <v>36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</row>
    <row r="85" spans="2:22" ht="15.75" customHeight="1">
      <c r="B85" s="2" t="s">
        <v>1</v>
      </c>
      <c r="C85" s="63" t="s">
        <v>2</v>
      </c>
      <c r="D85" s="64"/>
      <c r="E85" s="8" t="s">
        <v>3</v>
      </c>
      <c r="F85" s="63" t="s">
        <v>2</v>
      </c>
      <c r="G85" s="64"/>
      <c r="H85" s="8" t="s">
        <v>3</v>
      </c>
      <c r="I85" s="63" t="s">
        <v>2</v>
      </c>
      <c r="J85" s="64"/>
      <c r="K85" s="8" t="s">
        <v>3</v>
      </c>
      <c r="L85" s="63" t="s">
        <v>2</v>
      </c>
      <c r="M85" s="64"/>
      <c r="N85" s="8" t="s">
        <v>3</v>
      </c>
      <c r="O85" s="63" t="s">
        <v>2</v>
      </c>
      <c r="P85" s="64"/>
      <c r="Q85" s="8" t="s">
        <v>3</v>
      </c>
      <c r="R85" s="63" t="s">
        <v>2</v>
      </c>
      <c r="S85" s="64"/>
      <c r="T85" s="3" t="s">
        <v>3</v>
      </c>
      <c r="U85" s="63" t="s">
        <v>4</v>
      </c>
      <c r="V85" s="64"/>
    </row>
    <row r="86" spans="2:22" ht="15.75" customHeight="1">
      <c r="B86" s="29" t="s">
        <v>5</v>
      </c>
      <c r="C86" s="59">
        <v>45591</v>
      </c>
      <c r="D86" s="60"/>
      <c r="E86" s="9"/>
      <c r="F86" s="59" t="s">
        <v>6</v>
      </c>
      <c r="G86" s="60"/>
      <c r="H86" s="44"/>
      <c r="I86" s="59">
        <v>45738</v>
      </c>
      <c r="J86" s="60"/>
      <c r="K86" s="9"/>
      <c r="L86" s="59">
        <v>45773</v>
      </c>
      <c r="M86" s="60"/>
      <c r="N86" s="9"/>
      <c r="O86" s="59">
        <v>45808</v>
      </c>
      <c r="P86" s="60"/>
      <c r="Q86" s="9"/>
      <c r="R86" s="59"/>
      <c r="S86" s="60"/>
      <c r="T86" s="46"/>
      <c r="U86" s="30" t="s">
        <v>7</v>
      </c>
      <c r="V86" s="30" t="s">
        <v>8</v>
      </c>
    </row>
    <row r="87" spans="2:22" ht="15.75">
      <c r="B87" s="4"/>
      <c r="C87" s="12" t="s">
        <v>9</v>
      </c>
      <c r="D87" s="12" t="s">
        <v>10</v>
      </c>
      <c r="E87" s="5"/>
      <c r="F87" s="12" t="s">
        <v>9</v>
      </c>
      <c r="G87" s="12" t="s">
        <v>10</v>
      </c>
      <c r="H87" s="5"/>
      <c r="I87" s="12" t="s">
        <v>9</v>
      </c>
      <c r="J87" s="12" t="s">
        <v>10</v>
      </c>
      <c r="K87" s="5"/>
      <c r="L87" s="12" t="s">
        <v>9</v>
      </c>
      <c r="M87" s="12" t="s">
        <v>10</v>
      </c>
      <c r="N87" s="5"/>
      <c r="O87" s="12" t="s">
        <v>9</v>
      </c>
      <c r="P87" s="12" t="s">
        <v>10</v>
      </c>
      <c r="Q87" s="5"/>
      <c r="R87" s="12" t="s">
        <v>9</v>
      </c>
      <c r="S87" s="12" t="s">
        <v>10</v>
      </c>
      <c r="T87" s="5"/>
      <c r="U87" s="12" t="s">
        <v>11</v>
      </c>
      <c r="V87" s="12" t="s">
        <v>10</v>
      </c>
    </row>
    <row r="88" spans="2:22" s="51" customFormat="1" ht="15.75" customHeight="1">
      <c r="B88" s="47" t="s">
        <v>19</v>
      </c>
      <c r="C88" s="48"/>
      <c r="D88" s="48"/>
      <c r="E88" s="48"/>
      <c r="F88" s="49"/>
      <c r="G88" s="49"/>
      <c r="H88" s="49"/>
      <c r="I88" s="49">
        <v>1</v>
      </c>
      <c r="J88" s="49">
        <v>8</v>
      </c>
      <c r="K88" s="49" t="s">
        <v>14</v>
      </c>
      <c r="L88" s="49">
        <v>1</v>
      </c>
      <c r="M88" s="49">
        <v>8</v>
      </c>
      <c r="N88" s="49" t="s">
        <v>15</v>
      </c>
      <c r="O88" s="49">
        <v>2</v>
      </c>
      <c r="P88" s="49">
        <v>7</v>
      </c>
      <c r="Q88" s="49"/>
      <c r="R88" s="49"/>
      <c r="S88" s="49"/>
      <c r="T88" s="49"/>
      <c r="U88" s="49">
        <f>COUNT(C88,F88,I88,L88,O88,R88,#REF!)</f>
        <v>3</v>
      </c>
      <c r="V88" s="50">
        <f>SUM(D88+G88+J88+M88+P88+S88)</f>
        <v>23</v>
      </c>
    </row>
    <row r="89" spans="2:22" s="51" customFormat="1" ht="15.75" customHeight="1">
      <c r="B89" s="47" t="s">
        <v>13</v>
      </c>
      <c r="C89" s="48"/>
      <c r="D89" s="48"/>
      <c r="E89" s="48"/>
      <c r="F89" s="49"/>
      <c r="G89" s="49"/>
      <c r="H89" s="49"/>
      <c r="I89" s="49">
        <v>2</v>
      </c>
      <c r="J89" s="49">
        <v>7</v>
      </c>
      <c r="K89" s="49" t="s">
        <v>14</v>
      </c>
      <c r="L89" s="49">
        <v>3</v>
      </c>
      <c r="M89" s="49">
        <v>6</v>
      </c>
      <c r="N89" s="49" t="s">
        <v>15</v>
      </c>
      <c r="O89" s="49">
        <v>1</v>
      </c>
      <c r="P89" s="49">
        <v>8</v>
      </c>
      <c r="Q89" s="49"/>
      <c r="R89" s="49"/>
      <c r="S89" s="49"/>
      <c r="T89" s="49"/>
      <c r="U89" s="49">
        <f>COUNT(C89,F89,I89,L89,O89,R89,#REF!)</f>
        <v>3</v>
      </c>
      <c r="V89" s="50">
        <f t="shared" ref="V89:V91" si="4">SUM(D89+G89+J89+M89+P89+S89)</f>
        <v>21</v>
      </c>
    </row>
    <row r="90" spans="2:22" s="51" customFormat="1" ht="15.75" customHeight="1">
      <c r="B90" s="47" t="s">
        <v>30</v>
      </c>
      <c r="C90" s="48"/>
      <c r="D90" s="48"/>
      <c r="E90" s="48"/>
      <c r="F90" s="49"/>
      <c r="G90" s="49"/>
      <c r="H90" s="49"/>
      <c r="I90" s="49">
        <v>3</v>
      </c>
      <c r="J90" s="49">
        <v>6</v>
      </c>
      <c r="K90" s="49" t="s">
        <v>14</v>
      </c>
      <c r="L90" s="49">
        <v>2</v>
      </c>
      <c r="M90" s="49">
        <v>7</v>
      </c>
      <c r="N90" s="49" t="s">
        <v>15</v>
      </c>
      <c r="O90" s="49">
        <v>3</v>
      </c>
      <c r="P90" s="49">
        <v>6</v>
      </c>
      <c r="Q90" s="49"/>
      <c r="R90" s="49"/>
      <c r="S90" s="49"/>
      <c r="T90" s="49"/>
      <c r="U90" s="49">
        <f>COUNT(C90,F90,I90,L90,O90,R90,#REF!)</f>
        <v>3</v>
      </c>
      <c r="V90" s="50">
        <f t="shared" si="4"/>
        <v>19</v>
      </c>
    </row>
    <row r="91" spans="2:22" ht="15.75" customHeight="1">
      <c r="B91" s="11" t="s">
        <v>21</v>
      </c>
      <c r="C91" s="6"/>
      <c r="D91" s="6"/>
      <c r="E91" s="6"/>
      <c r="F91" s="12"/>
      <c r="G91" s="12"/>
      <c r="H91" s="12"/>
      <c r="I91" s="12">
        <v>4</v>
      </c>
      <c r="J91" s="12">
        <v>5</v>
      </c>
      <c r="K91" s="12" t="s">
        <v>14</v>
      </c>
      <c r="L91" s="12"/>
      <c r="M91" s="12"/>
      <c r="N91" s="12"/>
      <c r="O91" s="12"/>
      <c r="P91" s="12"/>
      <c r="Q91" s="12"/>
      <c r="R91" s="12"/>
      <c r="S91" s="12"/>
      <c r="T91" s="12"/>
      <c r="U91" s="12">
        <f>COUNT(C91,F91,I91,L91,O91,R91,#REF!)</f>
        <v>1</v>
      </c>
      <c r="V91" s="7">
        <f t="shared" si="4"/>
        <v>5</v>
      </c>
    </row>
    <row r="92" spans="2:22" ht="15.75" customHeight="1">
      <c r="B92" s="65" t="s">
        <v>37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</row>
    <row r="93" spans="2:22" ht="15.75" customHeight="1">
      <c r="B93" s="2" t="s">
        <v>1</v>
      </c>
      <c r="C93" s="63" t="s">
        <v>2</v>
      </c>
      <c r="D93" s="64"/>
      <c r="E93" s="8" t="s">
        <v>3</v>
      </c>
      <c r="F93" s="63" t="s">
        <v>2</v>
      </c>
      <c r="G93" s="64"/>
      <c r="H93" s="8" t="s">
        <v>3</v>
      </c>
      <c r="I93" s="63" t="s">
        <v>2</v>
      </c>
      <c r="J93" s="64"/>
      <c r="K93" s="8" t="s">
        <v>3</v>
      </c>
      <c r="L93" s="63" t="s">
        <v>2</v>
      </c>
      <c r="M93" s="64"/>
      <c r="N93" s="8" t="s">
        <v>3</v>
      </c>
      <c r="O93" s="63" t="s">
        <v>2</v>
      </c>
      <c r="P93" s="64"/>
      <c r="Q93" s="8" t="s">
        <v>3</v>
      </c>
      <c r="R93" s="63" t="s">
        <v>2</v>
      </c>
      <c r="S93" s="64"/>
      <c r="T93" s="3" t="s">
        <v>3</v>
      </c>
      <c r="U93" s="63" t="s">
        <v>4</v>
      </c>
      <c r="V93" s="64"/>
    </row>
    <row r="94" spans="2:22" ht="15.75" customHeight="1">
      <c r="B94" s="29" t="s">
        <v>5</v>
      </c>
      <c r="C94" s="59">
        <v>45591</v>
      </c>
      <c r="D94" s="60"/>
      <c r="E94" s="9"/>
      <c r="F94" s="59" t="s">
        <v>6</v>
      </c>
      <c r="G94" s="60"/>
      <c r="H94" s="44"/>
      <c r="I94" s="59">
        <v>45738</v>
      </c>
      <c r="J94" s="60"/>
      <c r="K94" s="9"/>
      <c r="L94" s="59">
        <v>45773</v>
      </c>
      <c r="M94" s="60"/>
      <c r="N94" s="9"/>
      <c r="O94" s="59">
        <v>45808</v>
      </c>
      <c r="P94" s="60"/>
      <c r="Q94" s="9"/>
      <c r="R94" s="59"/>
      <c r="S94" s="60"/>
      <c r="T94" s="46"/>
      <c r="U94" s="30" t="s">
        <v>7</v>
      </c>
      <c r="V94" s="30" t="s">
        <v>8</v>
      </c>
    </row>
    <row r="95" spans="2:22" ht="15.75">
      <c r="B95" s="4"/>
      <c r="C95" s="12" t="s">
        <v>9</v>
      </c>
      <c r="D95" s="12" t="s">
        <v>10</v>
      </c>
      <c r="E95" s="5"/>
      <c r="F95" s="12" t="s">
        <v>9</v>
      </c>
      <c r="G95" s="12" t="s">
        <v>10</v>
      </c>
      <c r="H95" s="5"/>
      <c r="I95" s="12" t="s">
        <v>9</v>
      </c>
      <c r="J95" s="12" t="s">
        <v>10</v>
      </c>
      <c r="K95" s="5"/>
      <c r="L95" s="12" t="s">
        <v>9</v>
      </c>
      <c r="M95" s="12" t="s">
        <v>10</v>
      </c>
      <c r="N95" s="5"/>
      <c r="O95" s="12" t="s">
        <v>9</v>
      </c>
      <c r="P95" s="12" t="s">
        <v>10</v>
      </c>
      <c r="Q95" s="5"/>
      <c r="R95" s="12" t="s">
        <v>9</v>
      </c>
      <c r="S95" s="12" t="s">
        <v>10</v>
      </c>
      <c r="T95" s="5"/>
      <c r="U95" s="12" t="s">
        <v>11</v>
      </c>
      <c r="V95" s="12" t="s">
        <v>10</v>
      </c>
    </row>
    <row r="96" spans="2:22" s="51" customFormat="1" ht="15.75" customHeight="1">
      <c r="B96" s="47" t="s">
        <v>33</v>
      </c>
      <c r="C96" s="49">
        <v>1</v>
      </c>
      <c r="D96" s="49">
        <v>8</v>
      </c>
      <c r="E96" s="49" t="s">
        <v>14</v>
      </c>
      <c r="F96" s="49">
        <v>1</v>
      </c>
      <c r="G96" s="49">
        <v>16</v>
      </c>
      <c r="H96" s="49" t="s">
        <v>14</v>
      </c>
      <c r="I96" s="49">
        <v>3</v>
      </c>
      <c r="J96" s="49">
        <v>6</v>
      </c>
      <c r="K96" s="49" t="s">
        <v>14</v>
      </c>
      <c r="L96" s="49">
        <v>2</v>
      </c>
      <c r="M96" s="49">
        <v>7</v>
      </c>
      <c r="N96" s="49" t="s">
        <v>15</v>
      </c>
      <c r="O96" s="49">
        <v>1</v>
      </c>
      <c r="P96" s="49">
        <v>8</v>
      </c>
      <c r="Q96" s="49"/>
      <c r="R96" s="49"/>
      <c r="S96" s="49"/>
      <c r="T96" s="49"/>
      <c r="U96" s="49">
        <v>6</v>
      </c>
      <c r="V96" s="50">
        <f>SUM(D96+G96+J96+M96+P96+S96)</f>
        <v>45</v>
      </c>
    </row>
    <row r="97" spans="2:22" s="51" customFormat="1" ht="15.75" customHeight="1">
      <c r="B97" s="47" t="s">
        <v>23</v>
      </c>
      <c r="C97" s="48"/>
      <c r="D97" s="48"/>
      <c r="E97" s="48"/>
      <c r="F97" s="49">
        <v>2</v>
      </c>
      <c r="G97" s="49">
        <v>14</v>
      </c>
      <c r="H97" s="49" t="s">
        <v>14</v>
      </c>
      <c r="I97" s="49">
        <v>2</v>
      </c>
      <c r="J97" s="49">
        <v>7</v>
      </c>
      <c r="K97" s="49" t="s">
        <v>14</v>
      </c>
      <c r="L97" s="49">
        <v>1</v>
      </c>
      <c r="M97" s="49">
        <v>8</v>
      </c>
      <c r="N97" s="49" t="s">
        <v>15</v>
      </c>
      <c r="O97" s="49"/>
      <c r="P97" s="49"/>
      <c r="Q97" s="49"/>
      <c r="R97" s="49"/>
      <c r="S97" s="49"/>
      <c r="T97" s="49"/>
      <c r="U97" s="49">
        <v>4</v>
      </c>
      <c r="V97" s="50">
        <f>SUM(D97+G97+J97+M97+P97+S97)</f>
        <v>29</v>
      </c>
    </row>
    <row r="98" spans="2:22" s="51" customFormat="1" ht="15.75" customHeight="1">
      <c r="B98" s="47" t="s">
        <v>34</v>
      </c>
      <c r="C98" s="48"/>
      <c r="D98" s="48"/>
      <c r="E98" s="48"/>
      <c r="F98" s="49"/>
      <c r="G98" s="49"/>
      <c r="H98" s="49"/>
      <c r="I98" s="49">
        <v>1</v>
      </c>
      <c r="J98" s="49">
        <v>8</v>
      </c>
      <c r="K98" s="49" t="s">
        <v>14</v>
      </c>
      <c r="L98" s="49">
        <v>3</v>
      </c>
      <c r="M98" s="49">
        <v>6</v>
      </c>
      <c r="N98" s="49" t="s">
        <v>15</v>
      </c>
      <c r="O98" s="49">
        <v>2</v>
      </c>
      <c r="P98" s="49">
        <v>7</v>
      </c>
      <c r="Q98" s="49"/>
      <c r="R98" s="49"/>
      <c r="S98" s="49"/>
      <c r="T98" s="49"/>
      <c r="U98" s="49">
        <f>COUNT(C98,F98,I98,L98,O98,R98,#REF!)</f>
        <v>3</v>
      </c>
      <c r="V98" s="50">
        <f>SUM(D98+G98+J98+M98+P98+S98)</f>
        <v>21</v>
      </c>
    </row>
    <row r="99" spans="2:22" ht="15.75" customHeight="1">
      <c r="B99" s="11"/>
      <c r="C99" s="6"/>
      <c r="D99" s="6"/>
      <c r="E99" s="6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>
        <f>COUNT(C99,F99,I99,L99,O99,R99,#REF!)</f>
        <v>0</v>
      </c>
      <c r="V99" s="7">
        <f>SUM(D99+G99+J99+M99+P99+S99)</f>
        <v>0</v>
      </c>
    </row>
    <row r="100" spans="2:22" ht="15.75" hidden="1" customHeight="1">
      <c r="B100" s="61" t="s">
        <v>38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</row>
    <row r="101" spans="2:22" ht="15.75" hidden="1" customHeight="1">
      <c r="B101" s="2" t="s">
        <v>1</v>
      </c>
      <c r="C101" s="63" t="s">
        <v>2</v>
      </c>
      <c r="D101" s="64"/>
      <c r="E101" s="8" t="s">
        <v>3</v>
      </c>
      <c r="F101" s="63" t="s">
        <v>2</v>
      </c>
      <c r="G101" s="64"/>
      <c r="H101" s="8" t="s">
        <v>3</v>
      </c>
      <c r="I101" s="63" t="s">
        <v>2</v>
      </c>
      <c r="J101" s="64"/>
      <c r="K101" s="8" t="s">
        <v>3</v>
      </c>
      <c r="L101" s="63" t="s">
        <v>2</v>
      </c>
      <c r="M101" s="64"/>
      <c r="N101" s="8" t="s">
        <v>3</v>
      </c>
      <c r="O101" s="63" t="s">
        <v>2</v>
      </c>
      <c r="P101" s="64"/>
      <c r="Q101" s="8" t="s">
        <v>3</v>
      </c>
      <c r="R101" s="63" t="s">
        <v>2</v>
      </c>
      <c r="S101" s="64"/>
      <c r="T101" s="3" t="s">
        <v>3</v>
      </c>
      <c r="U101" s="63" t="s">
        <v>4</v>
      </c>
      <c r="V101" s="64"/>
    </row>
    <row r="102" spans="2:22" ht="15.75" hidden="1" customHeight="1">
      <c r="B102" s="29" t="s">
        <v>5</v>
      </c>
      <c r="C102" s="59">
        <v>45591</v>
      </c>
      <c r="D102" s="60"/>
      <c r="E102" s="9"/>
      <c r="F102" s="59" t="s">
        <v>6</v>
      </c>
      <c r="G102" s="60"/>
      <c r="H102" s="44"/>
      <c r="I102" s="59">
        <v>45738</v>
      </c>
      <c r="J102" s="60"/>
      <c r="K102" s="9"/>
      <c r="L102" s="59">
        <v>45773</v>
      </c>
      <c r="M102" s="60"/>
      <c r="N102" s="9"/>
      <c r="O102" s="59">
        <v>45808</v>
      </c>
      <c r="P102" s="60"/>
      <c r="Q102" s="9"/>
      <c r="R102" s="59"/>
      <c r="S102" s="60"/>
      <c r="T102" s="46"/>
      <c r="U102" s="30" t="s">
        <v>7</v>
      </c>
      <c r="V102" s="30" t="s">
        <v>8</v>
      </c>
    </row>
    <row r="103" spans="2:22" ht="15.75" hidden="1">
      <c r="B103" s="4"/>
      <c r="C103" s="12" t="s">
        <v>9</v>
      </c>
      <c r="D103" s="12" t="s">
        <v>10</v>
      </c>
      <c r="E103" s="5"/>
      <c r="F103" s="12" t="s">
        <v>9</v>
      </c>
      <c r="G103" s="12" t="s">
        <v>10</v>
      </c>
      <c r="H103" s="5"/>
      <c r="I103" s="12" t="s">
        <v>9</v>
      </c>
      <c r="J103" s="12" t="s">
        <v>10</v>
      </c>
      <c r="K103" s="5"/>
      <c r="L103" s="12" t="s">
        <v>9</v>
      </c>
      <c r="M103" s="12" t="s">
        <v>10</v>
      </c>
      <c r="N103" s="5"/>
      <c r="O103" s="12" t="s">
        <v>9</v>
      </c>
      <c r="P103" s="12" t="s">
        <v>10</v>
      </c>
      <c r="Q103" s="5"/>
      <c r="R103" s="12" t="s">
        <v>9</v>
      </c>
      <c r="S103" s="12" t="s">
        <v>10</v>
      </c>
      <c r="T103" s="5"/>
      <c r="U103" s="12" t="s">
        <v>11</v>
      </c>
      <c r="V103" s="12" t="s">
        <v>10</v>
      </c>
    </row>
    <row r="104" spans="2:22" ht="15.75" hidden="1" customHeight="1">
      <c r="B104" s="11" t="s">
        <v>13</v>
      </c>
      <c r="C104" s="6"/>
      <c r="D104" s="6"/>
      <c r="E104" s="6"/>
      <c r="F104" s="12"/>
      <c r="G104" s="12"/>
      <c r="H104" s="12"/>
      <c r="I104" s="12">
        <v>1</v>
      </c>
      <c r="J104" s="12">
        <v>8</v>
      </c>
      <c r="K104" s="12" t="s">
        <v>14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>
        <f t="shared" ref="U104:U107" si="5">COUNT(C104,F104,I104,L104,O104,R104,#REF!)</f>
        <v>1</v>
      </c>
      <c r="V104" s="7">
        <f t="shared" ref="V104:V107" si="6">SUM(D104+G104+J104+M104+P104+S104)</f>
        <v>8</v>
      </c>
    </row>
    <row r="105" spans="2:22" ht="15.75" hidden="1" customHeight="1">
      <c r="B105" s="11"/>
      <c r="C105" s="6"/>
      <c r="D105" s="6"/>
      <c r="E105" s="6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>
        <f t="shared" si="5"/>
        <v>0</v>
      </c>
      <c r="V105" s="7">
        <f t="shared" si="6"/>
        <v>0</v>
      </c>
    </row>
    <row r="106" spans="2:22" ht="15.75" hidden="1" customHeight="1">
      <c r="B106" s="11" t="s">
        <v>28</v>
      </c>
      <c r="C106" s="6"/>
      <c r="D106" s="6"/>
      <c r="E106" s="6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>
        <f t="shared" si="5"/>
        <v>0</v>
      </c>
      <c r="V106" s="7">
        <f t="shared" si="6"/>
        <v>0</v>
      </c>
    </row>
    <row r="107" spans="2:22" ht="15.75" hidden="1" customHeight="1">
      <c r="B107" s="11" t="s">
        <v>28</v>
      </c>
      <c r="C107" s="6"/>
      <c r="D107" s="6"/>
      <c r="E107" s="6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>
        <f t="shared" si="5"/>
        <v>0</v>
      </c>
      <c r="V107" s="7">
        <f t="shared" si="6"/>
        <v>0</v>
      </c>
    </row>
    <row r="108" spans="2:22" ht="15.75" customHeight="1">
      <c r="B108" s="61" t="s">
        <v>39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</row>
    <row r="109" spans="2:22" ht="15.75" customHeight="1">
      <c r="B109" s="2" t="s">
        <v>1</v>
      </c>
      <c r="C109" s="63" t="s">
        <v>2</v>
      </c>
      <c r="D109" s="64"/>
      <c r="E109" s="8" t="s">
        <v>3</v>
      </c>
      <c r="F109" s="63" t="s">
        <v>2</v>
      </c>
      <c r="G109" s="64"/>
      <c r="H109" s="8" t="s">
        <v>3</v>
      </c>
      <c r="I109" s="63" t="s">
        <v>2</v>
      </c>
      <c r="J109" s="64"/>
      <c r="K109" s="8" t="s">
        <v>3</v>
      </c>
      <c r="L109" s="63" t="s">
        <v>2</v>
      </c>
      <c r="M109" s="64"/>
      <c r="N109" s="8" t="s">
        <v>3</v>
      </c>
      <c r="O109" s="63" t="s">
        <v>2</v>
      </c>
      <c r="P109" s="64"/>
      <c r="Q109" s="8" t="s">
        <v>3</v>
      </c>
      <c r="R109" s="63" t="s">
        <v>2</v>
      </c>
      <c r="S109" s="64"/>
      <c r="T109" s="3" t="s">
        <v>3</v>
      </c>
      <c r="U109" s="63" t="s">
        <v>4</v>
      </c>
      <c r="V109" s="64"/>
    </row>
    <row r="110" spans="2:22" ht="15.75" customHeight="1">
      <c r="B110" s="29" t="s">
        <v>5</v>
      </c>
      <c r="C110" s="59">
        <v>45591</v>
      </c>
      <c r="D110" s="60"/>
      <c r="E110" s="9"/>
      <c r="F110" s="59" t="s">
        <v>40</v>
      </c>
      <c r="G110" s="60"/>
      <c r="H110" s="44"/>
      <c r="I110" s="59">
        <v>45738</v>
      </c>
      <c r="J110" s="60"/>
      <c r="K110" s="9"/>
      <c r="L110" s="59">
        <v>45773</v>
      </c>
      <c r="M110" s="60"/>
      <c r="N110" s="9"/>
      <c r="O110" s="59">
        <v>45808</v>
      </c>
      <c r="P110" s="60"/>
      <c r="Q110" s="9"/>
      <c r="R110" s="59"/>
      <c r="S110" s="60"/>
      <c r="T110" s="46"/>
      <c r="U110" s="30" t="s">
        <v>7</v>
      </c>
      <c r="V110" s="30" t="s">
        <v>8</v>
      </c>
    </row>
    <row r="111" spans="2:22" ht="15.75">
      <c r="B111" s="4"/>
      <c r="C111" s="12" t="s">
        <v>9</v>
      </c>
      <c r="D111" s="12" t="s">
        <v>10</v>
      </c>
      <c r="E111" s="5"/>
      <c r="F111" s="12" t="s">
        <v>9</v>
      </c>
      <c r="G111" s="12" t="s">
        <v>10</v>
      </c>
      <c r="H111" s="5"/>
      <c r="I111" s="12" t="s">
        <v>9</v>
      </c>
      <c r="J111" s="12" t="s">
        <v>10</v>
      </c>
      <c r="K111" s="5"/>
      <c r="L111" s="12" t="s">
        <v>9</v>
      </c>
      <c r="M111" s="12" t="s">
        <v>10</v>
      </c>
      <c r="N111" s="5"/>
      <c r="O111" s="12" t="s">
        <v>9</v>
      </c>
      <c r="P111" s="12" t="s">
        <v>10</v>
      </c>
      <c r="Q111" s="5"/>
      <c r="R111" s="12" t="s">
        <v>9</v>
      </c>
      <c r="S111" s="12" t="s">
        <v>10</v>
      </c>
      <c r="T111" s="5"/>
      <c r="U111" s="12" t="s">
        <v>11</v>
      </c>
      <c r="V111" s="12" t="s">
        <v>10</v>
      </c>
    </row>
    <row r="112" spans="2:22" s="51" customFormat="1" ht="15.75" customHeight="1">
      <c r="B112" s="47" t="s">
        <v>19</v>
      </c>
      <c r="C112" s="48"/>
      <c r="D112" s="48"/>
      <c r="E112" s="48"/>
      <c r="F112" s="49"/>
      <c r="G112" s="49"/>
      <c r="H112" s="49"/>
      <c r="I112" s="49">
        <v>1</v>
      </c>
      <c r="J112" s="49">
        <v>8</v>
      </c>
      <c r="K112" s="49" t="s">
        <v>14</v>
      </c>
      <c r="L112" s="49">
        <v>1</v>
      </c>
      <c r="M112" s="49">
        <v>8</v>
      </c>
      <c r="N112" s="49" t="s">
        <v>15</v>
      </c>
      <c r="O112" s="49">
        <v>1</v>
      </c>
      <c r="P112" s="49">
        <v>8</v>
      </c>
      <c r="Q112" s="49"/>
      <c r="R112" s="49"/>
      <c r="S112" s="49"/>
      <c r="T112" s="49"/>
      <c r="U112" s="49">
        <f>COUNT(C112,F112,I112,L112,O112,R112,#REF!)</f>
        <v>3</v>
      </c>
      <c r="V112" s="50">
        <f>SUM(D112+G112+J112+M112+P112+S112)</f>
        <v>24</v>
      </c>
    </row>
    <row r="113" spans="2:22" ht="15.75" customHeight="1">
      <c r="B113" s="11" t="s">
        <v>21</v>
      </c>
      <c r="C113" s="6"/>
      <c r="D113" s="6"/>
      <c r="E113" s="6"/>
      <c r="F113" s="12">
        <v>1</v>
      </c>
      <c r="G113" s="12">
        <v>16</v>
      </c>
      <c r="H113" s="12" t="s">
        <v>14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>
        <v>2</v>
      </c>
      <c r="V113" s="7">
        <f>SUM(D113+G113+J113+M113+P113+S113)</f>
        <v>16</v>
      </c>
    </row>
    <row r="114" spans="2:22" ht="15.75" customHeight="1">
      <c r="B114" s="11"/>
      <c r="C114" s="6"/>
      <c r="D114" s="6"/>
      <c r="E114" s="6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>
        <f>COUNT(C114,F114,I114,L114,O114,R114,#REF!)</f>
        <v>0</v>
      </c>
      <c r="V114" s="7">
        <f>SUM(D114+G114+J114+M114+P114+S114)</f>
        <v>0</v>
      </c>
    </row>
    <row r="115" spans="2:22" ht="15.75" customHeight="1">
      <c r="B115" s="11" t="s">
        <v>28</v>
      </c>
      <c r="C115" s="6"/>
      <c r="D115" s="6"/>
      <c r="E115" s="6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>
        <f>COUNT(C115,F115,I115,L115,O115,R115,#REF!)</f>
        <v>0</v>
      </c>
      <c r="V115" s="7">
        <f>SUM(D115+G115+J115+M115+P115+S115)</f>
        <v>0</v>
      </c>
    </row>
    <row r="116" spans="2:22" ht="15.75" customHeight="1">
      <c r="B116" s="61" t="s">
        <v>41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spans="2:22" ht="15.75" customHeight="1">
      <c r="B117" s="2" t="s">
        <v>1</v>
      </c>
      <c r="C117" s="63" t="s">
        <v>2</v>
      </c>
      <c r="D117" s="64"/>
      <c r="E117" s="8" t="s">
        <v>3</v>
      </c>
      <c r="F117" s="63" t="s">
        <v>2</v>
      </c>
      <c r="G117" s="64"/>
      <c r="H117" s="8" t="s">
        <v>3</v>
      </c>
      <c r="I117" s="63" t="s">
        <v>2</v>
      </c>
      <c r="J117" s="64"/>
      <c r="K117" s="8" t="s">
        <v>3</v>
      </c>
      <c r="L117" s="63" t="s">
        <v>2</v>
      </c>
      <c r="M117" s="64"/>
      <c r="N117" s="8" t="s">
        <v>3</v>
      </c>
      <c r="O117" s="63" t="s">
        <v>2</v>
      </c>
      <c r="P117" s="64"/>
      <c r="Q117" s="8" t="s">
        <v>3</v>
      </c>
      <c r="R117" s="63" t="s">
        <v>2</v>
      </c>
      <c r="S117" s="64"/>
      <c r="T117" s="3" t="s">
        <v>3</v>
      </c>
      <c r="U117" s="63" t="s">
        <v>4</v>
      </c>
      <c r="V117" s="64"/>
    </row>
    <row r="118" spans="2:22" ht="15.75" customHeight="1">
      <c r="B118" s="29" t="s">
        <v>5</v>
      </c>
      <c r="C118" s="59">
        <v>45591</v>
      </c>
      <c r="D118" s="60"/>
      <c r="E118" s="9"/>
      <c r="F118" s="59" t="s">
        <v>40</v>
      </c>
      <c r="G118" s="60"/>
      <c r="H118" s="44"/>
      <c r="I118" s="59">
        <v>45738</v>
      </c>
      <c r="J118" s="60"/>
      <c r="K118" s="9"/>
      <c r="L118" s="59">
        <v>45773</v>
      </c>
      <c r="M118" s="60"/>
      <c r="N118" s="9"/>
      <c r="O118" s="59">
        <v>45808</v>
      </c>
      <c r="P118" s="60"/>
      <c r="Q118" s="9"/>
      <c r="R118" s="59"/>
      <c r="S118" s="60"/>
      <c r="T118" s="46"/>
      <c r="U118" s="30" t="s">
        <v>7</v>
      </c>
      <c r="V118" s="30" t="s">
        <v>8</v>
      </c>
    </row>
    <row r="119" spans="2:22" ht="15.75">
      <c r="B119" s="4"/>
      <c r="C119" s="12" t="s">
        <v>9</v>
      </c>
      <c r="D119" s="12" t="s">
        <v>10</v>
      </c>
      <c r="E119" s="5"/>
      <c r="F119" s="12" t="s">
        <v>9</v>
      </c>
      <c r="G119" s="12" t="s">
        <v>10</v>
      </c>
      <c r="H119" s="5"/>
      <c r="I119" s="12" t="s">
        <v>9</v>
      </c>
      <c r="J119" s="12" t="s">
        <v>10</v>
      </c>
      <c r="K119" s="5"/>
      <c r="L119" s="12" t="s">
        <v>9</v>
      </c>
      <c r="M119" s="12" t="s">
        <v>10</v>
      </c>
      <c r="N119" s="5"/>
      <c r="O119" s="12" t="s">
        <v>9</v>
      </c>
      <c r="P119" s="12" t="s">
        <v>10</v>
      </c>
      <c r="Q119" s="5"/>
      <c r="R119" s="12" t="s">
        <v>9</v>
      </c>
      <c r="S119" s="12" t="s">
        <v>10</v>
      </c>
      <c r="T119" s="5"/>
      <c r="U119" s="12" t="s">
        <v>11</v>
      </c>
      <c r="V119" s="12" t="s">
        <v>10</v>
      </c>
    </row>
    <row r="120" spans="2:22" s="51" customFormat="1" ht="15.75" customHeight="1">
      <c r="B120" s="53" t="s">
        <v>33</v>
      </c>
      <c r="C120" s="54">
        <v>1</v>
      </c>
      <c r="D120" s="54">
        <v>8</v>
      </c>
      <c r="E120" s="54" t="s">
        <v>14</v>
      </c>
      <c r="F120" s="54">
        <v>1</v>
      </c>
      <c r="G120" s="54">
        <v>16</v>
      </c>
      <c r="H120" s="54" t="s">
        <v>14</v>
      </c>
      <c r="I120" s="54">
        <v>3</v>
      </c>
      <c r="J120" s="54">
        <v>6</v>
      </c>
      <c r="K120" s="54" t="s">
        <v>14</v>
      </c>
      <c r="L120" s="54">
        <v>1</v>
      </c>
      <c r="M120" s="54">
        <v>8</v>
      </c>
      <c r="N120" s="54" t="s">
        <v>15</v>
      </c>
      <c r="O120" s="54">
        <v>1</v>
      </c>
      <c r="P120" s="54">
        <v>8</v>
      </c>
      <c r="Q120" s="54"/>
      <c r="R120" s="54"/>
      <c r="S120" s="54"/>
      <c r="T120" s="54"/>
      <c r="U120" s="54">
        <v>6</v>
      </c>
      <c r="V120" s="52">
        <f>SUM(D120+G120+J120+M120+P120+S120)</f>
        <v>46</v>
      </c>
    </row>
    <row r="121" spans="2:22" s="51" customFormat="1" ht="15.75" customHeight="1">
      <c r="B121" s="47" t="s">
        <v>23</v>
      </c>
      <c r="C121" s="48"/>
      <c r="D121" s="48"/>
      <c r="E121" s="48"/>
      <c r="F121" s="49">
        <v>2</v>
      </c>
      <c r="G121" s="49">
        <v>14</v>
      </c>
      <c r="H121" s="49" t="s">
        <v>14</v>
      </c>
      <c r="I121" s="49">
        <v>1</v>
      </c>
      <c r="J121" s="49">
        <v>8</v>
      </c>
      <c r="K121" s="49" t="s">
        <v>14</v>
      </c>
      <c r="L121" s="49">
        <v>2</v>
      </c>
      <c r="M121" s="49">
        <v>7</v>
      </c>
      <c r="N121" s="49" t="s">
        <v>15</v>
      </c>
      <c r="O121" s="49"/>
      <c r="P121" s="49"/>
      <c r="Q121" s="49"/>
      <c r="R121" s="49"/>
      <c r="S121" s="49"/>
      <c r="T121" s="49"/>
      <c r="U121" s="49">
        <v>4</v>
      </c>
      <c r="V121" s="50">
        <f>SUM(D121+G121+J121+M121+P121+S121)</f>
        <v>29</v>
      </c>
    </row>
    <row r="122" spans="2:22" s="51" customFormat="1" ht="15.75" customHeight="1">
      <c r="B122" s="53" t="s">
        <v>34</v>
      </c>
      <c r="C122" s="48"/>
      <c r="D122" s="48"/>
      <c r="E122" s="48"/>
      <c r="F122" s="54"/>
      <c r="G122" s="54"/>
      <c r="H122" s="54"/>
      <c r="I122" s="54">
        <v>2</v>
      </c>
      <c r="J122" s="54">
        <v>7</v>
      </c>
      <c r="K122" s="54" t="s">
        <v>14</v>
      </c>
      <c r="L122" s="54">
        <v>3</v>
      </c>
      <c r="M122" s="54">
        <v>6</v>
      </c>
      <c r="N122" s="54" t="s">
        <v>15</v>
      </c>
      <c r="O122" s="54">
        <v>2</v>
      </c>
      <c r="P122" s="54">
        <v>7</v>
      </c>
      <c r="Q122" s="54"/>
      <c r="R122" s="54"/>
      <c r="S122" s="54"/>
      <c r="T122" s="54"/>
      <c r="U122" s="54">
        <f>COUNT(C122,F122,I122,L122,O122,R122,#REF!)</f>
        <v>3</v>
      </c>
      <c r="V122" s="52">
        <f>SUM(D122+G122+J122+M122+P122+S122)</f>
        <v>20</v>
      </c>
    </row>
    <row r="123" spans="2:22" ht="15.75" hidden="1" customHeight="1">
      <c r="B123" s="65" t="s">
        <v>42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</row>
    <row r="124" spans="2:22" ht="15.75" hidden="1" customHeight="1">
      <c r="B124" s="2" t="s">
        <v>1</v>
      </c>
      <c r="C124" s="63" t="s">
        <v>2</v>
      </c>
      <c r="D124" s="64"/>
      <c r="E124" s="8" t="s">
        <v>3</v>
      </c>
      <c r="F124" s="63" t="s">
        <v>2</v>
      </c>
      <c r="G124" s="64"/>
      <c r="H124" s="8" t="s">
        <v>3</v>
      </c>
      <c r="I124" s="63" t="s">
        <v>2</v>
      </c>
      <c r="J124" s="64"/>
      <c r="K124" s="8" t="s">
        <v>3</v>
      </c>
      <c r="L124" s="63" t="s">
        <v>2</v>
      </c>
      <c r="M124" s="64"/>
      <c r="N124" s="8" t="s">
        <v>3</v>
      </c>
      <c r="O124" s="63" t="s">
        <v>2</v>
      </c>
      <c r="P124" s="64"/>
      <c r="Q124" s="8" t="s">
        <v>3</v>
      </c>
      <c r="R124" s="63" t="s">
        <v>2</v>
      </c>
      <c r="S124" s="64"/>
      <c r="T124" s="3" t="s">
        <v>3</v>
      </c>
      <c r="U124" s="63" t="s">
        <v>4</v>
      </c>
      <c r="V124" s="64"/>
    </row>
    <row r="125" spans="2:22" ht="15.75" hidden="1" customHeight="1">
      <c r="B125" s="29" t="s">
        <v>5</v>
      </c>
      <c r="C125" s="59">
        <v>45591</v>
      </c>
      <c r="D125" s="60"/>
      <c r="E125" s="9"/>
      <c r="F125" s="59" t="s">
        <v>6</v>
      </c>
      <c r="G125" s="60"/>
      <c r="H125" s="44"/>
      <c r="I125" s="59">
        <v>45738</v>
      </c>
      <c r="J125" s="60"/>
      <c r="K125" s="9"/>
      <c r="L125" s="59">
        <v>45773</v>
      </c>
      <c r="M125" s="60"/>
      <c r="N125" s="9"/>
      <c r="O125" s="59">
        <v>45808</v>
      </c>
      <c r="P125" s="60"/>
      <c r="Q125" s="9"/>
      <c r="R125" s="59"/>
      <c r="S125" s="60"/>
      <c r="T125" s="46"/>
      <c r="U125" s="30" t="s">
        <v>7</v>
      </c>
      <c r="V125" s="30" t="s">
        <v>8</v>
      </c>
    </row>
    <row r="126" spans="2:22" ht="15.75" hidden="1">
      <c r="B126" s="4"/>
      <c r="C126" s="12" t="s">
        <v>9</v>
      </c>
      <c r="D126" s="12" t="s">
        <v>10</v>
      </c>
      <c r="E126" s="5"/>
      <c r="F126" s="12" t="s">
        <v>9</v>
      </c>
      <c r="G126" s="12" t="s">
        <v>10</v>
      </c>
      <c r="H126" s="5"/>
      <c r="I126" s="12" t="s">
        <v>9</v>
      </c>
      <c r="J126" s="12" t="s">
        <v>10</v>
      </c>
      <c r="K126" s="5"/>
      <c r="L126" s="12" t="s">
        <v>9</v>
      </c>
      <c r="M126" s="12" t="s">
        <v>10</v>
      </c>
      <c r="N126" s="5"/>
      <c r="O126" s="12" t="s">
        <v>9</v>
      </c>
      <c r="P126" s="12" t="s">
        <v>10</v>
      </c>
      <c r="Q126" s="5"/>
      <c r="R126" s="12" t="s">
        <v>9</v>
      </c>
      <c r="S126" s="12" t="s">
        <v>10</v>
      </c>
      <c r="T126" s="5"/>
      <c r="U126" s="12" t="s">
        <v>11</v>
      </c>
      <c r="V126" s="12" t="s">
        <v>10</v>
      </c>
    </row>
    <row r="127" spans="2:22" ht="15.75" hidden="1" customHeight="1">
      <c r="B127" s="11"/>
      <c r="C127" s="6"/>
      <c r="D127" s="6"/>
      <c r="E127" s="6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>
        <f t="shared" ref="U127:U132" si="7">COUNT(C127,F127,I127,L127,O127,R127,#REF!)</f>
        <v>0</v>
      </c>
      <c r="V127" s="7">
        <f t="shared" ref="V127:V132" si="8">SUM(D127+G127+J127+M127+P127+S127)</f>
        <v>0</v>
      </c>
    </row>
    <row r="128" spans="2:22" ht="15.75" hidden="1" customHeight="1">
      <c r="B128" s="11"/>
      <c r="C128" s="6"/>
      <c r="D128" s="6"/>
      <c r="E128" s="6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>
        <f t="shared" si="7"/>
        <v>0</v>
      </c>
      <c r="V128" s="7">
        <f t="shared" si="8"/>
        <v>0</v>
      </c>
    </row>
    <row r="129" spans="2:22" ht="15.75" hidden="1" customHeight="1">
      <c r="B129" s="11"/>
      <c r="C129" s="6"/>
      <c r="D129" s="6"/>
      <c r="E129" s="6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>
        <f t="shared" si="7"/>
        <v>0</v>
      </c>
      <c r="V129" s="7">
        <f t="shared" si="8"/>
        <v>0</v>
      </c>
    </row>
    <row r="130" spans="2:22" ht="15.75" hidden="1" customHeight="1">
      <c r="B130" s="11"/>
      <c r="C130" s="6"/>
      <c r="D130" s="6"/>
      <c r="E130" s="6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>
        <f t="shared" si="7"/>
        <v>0</v>
      </c>
      <c r="V130" s="7">
        <f t="shared" si="8"/>
        <v>0</v>
      </c>
    </row>
    <row r="131" spans="2:22" ht="15.75" hidden="1" customHeight="1">
      <c r="B131" s="11"/>
      <c r="C131" s="6"/>
      <c r="D131" s="6"/>
      <c r="E131" s="6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>
        <f t="shared" si="7"/>
        <v>0</v>
      </c>
      <c r="V131" s="7">
        <f t="shared" si="8"/>
        <v>0</v>
      </c>
    </row>
    <row r="132" spans="2:22" ht="15.75" hidden="1" customHeight="1">
      <c r="B132" s="11"/>
      <c r="C132" s="6"/>
      <c r="D132" s="6"/>
      <c r="E132" s="6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>
        <f t="shared" si="7"/>
        <v>0</v>
      </c>
      <c r="V132" s="7">
        <f t="shared" si="8"/>
        <v>0</v>
      </c>
    </row>
    <row r="133" spans="2:22" ht="15.75" hidden="1" customHeight="1">
      <c r="B133" s="61" t="s">
        <v>43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</row>
    <row r="134" spans="2:22" ht="15.75" hidden="1" customHeight="1">
      <c r="B134" s="2" t="s">
        <v>1</v>
      </c>
      <c r="C134" s="63" t="s">
        <v>2</v>
      </c>
      <c r="D134" s="64"/>
      <c r="E134" s="8" t="s">
        <v>3</v>
      </c>
      <c r="F134" s="63" t="s">
        <v>2</v>
      </c>
      <c r="G134" s="64"/>
      <c r="H134" s="8" t="s">
        <v>3</v>
      </c>
      <c r="I134" s="63" t="s">
        <v>2</v>
      </c>
      <c r="J134" s="64"/>
      <c r="K134" s="8" t="s">
        <v>3</v>
      </c>
      <c r="L134" s="63" t="s">
        <v>2</v>
      </c>
      <c r="M134" s="64"/>
      <c r="N134" s="8" t="s">
        <v>3</v>
      </c>
      <c r="O134" s="63" t="s">
        <v>2</v>
      </c>
      <c r="P134" s="64"/>
      <c r="Q134" s="8" t="s">
        <v>3</v>
      </c>
      <c r="R134" s="63" t="s">
        <v>2</v>
      </c>
      <c r="S134" s="64"/>
      <c r="T134" s="3" t="s">
        <v>3</v>
      </c>
      <c r="U134" s="63" t="s">
        <v>4</v>
      </c>
      <c r="V134" s="64"/>
    </row>
    <row r="135" spans="2:22" ht="15.75" hidden="1" customHeight="1">
      <c r="B135" s="29" t="s">
        <v>5</v>
      </c>
      <c r="C135" s="59">
        <v>45591</v>
      </c>
      <c r="D135" s="60"/>
      <c r="E135" s="9"/>
      <c r="F135" s="59" t="s">
        <v>6</v>
      </c>
      <c r="G135" s="60"/>
      <c r="H135" s="44"/>
      <c r="I135" s="59">
        <v>45738</v>
      </c>
      <c r="J135" s="60"/>
      <c r="K135" s="9"/>
      <c r="L135" s="59">
        <v>45773</v>
      </c>
      <c r="M135" s="60"/>
      <c r="N135" s="9"/>
      <c r="O135" s="59">
        <v>45808</v>
      </c>
      <c r="P135" s="60"/>
      <c r="Q135" s="9"/>
      <c r="R135" s="59"/>
      <c r="S135" s="60"/>
      <c r="T135" s="46"/>
      <c r="U135" s="30" t="s">
        <v>7</v>
      </c>
      <c r="V135" s="30" t="s">
        <v>8</v>
      </c>
    </row>
    <row r="136" spans="2:22" ht="15.75" hidden="1">
      <c r="B136" s="4"/>
      <c r="C136" s="12" t="s">
        <v>9</v>
      </c>
      <c r="D136" s="12" t="s">
        <v>10</v>
      </c>
      <c r="E136" s="5"/>
      <c r="F136" s="12" t="s">
        <v>9</v>
      </c>
      <c r="G136" s="12" t="s">
        <v>10</v>
      </c>
      <c r="H136" s="5"/>
      <c r="I136" s="12" t="s">
        <v>9</v>
      </c>
      <c r="J136" s="12" t="s">
        <v>10</v>
      </c>
      <c r="K136" s="5"/>
      <c r="L136" s="12" t="s">
        <v>9</v>
      </c>
      <c r="M136" s="12" t="s">
        <v>10</v>
      </c>
      <c r="N136" s="5"/>
      <c r="O136" s="12" t="s">
        <v>9</v>
      </c>
      <c r="P136" s="12" t="s">
        <v>10</v>
      </c>
      <c r="Q136" s="5"/>
      <c r="R136" s="12" t="s">
        <v>9</v>
      </c>
      <c r="S136" s="12" t="s">
        <v>10</v>
      </c>
      <c r="T136" s="5"/>
      <c r="U136" s="12" t="s">
        <v>11</v>
      </c>
      <c r="V136" s="12" t="s">
        <v>10</v>
      </c>
    </row>
    <row r="137" spans="2:22" ht="15.75" hidden="1" customHeight="1">
      <c r="B137" s="11"/>
      <c r="C137" s="6"/>
      <c r="D137" s="6"/>
      <c r="E137" s="6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>
        <f t="shared" ref="U137:U140" si="9">COUNT(C137,F137,I137,L137,O137,R137,#REF!)</f>
        <v>0</v>
      </c>
      <c r="V137" s="7">
        <f t="shared" ref="V137:V140" si="10">SUM(D137+G137+J137+M137+P137+S137)</f>
        <v>0</v>
      </c>
    </row>
    <row r="138" spans="2:22" ht="15.75" hidden="1" customHeight="1">
      <c r="B138" s="11"/>
      <c r="C138" s="6"/>
      <c r="D138" s="6"/>
      <c r="E138" s="6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>
        <f t="shared" si="9"/>
        <v>0</v>
      </c>
      <c r="V138" s="7">
        <f t="shared" si="10"/>
        <v>0</v>
      </c>
    </row>
    <row r="139" spans="2:22" ht="15.75" hidden="1" customHeight="1">
      <c r="B139" s="11"/>
      <c r="C139" s="6"/>
      <c r="D139" s="6"/>
      <c r="E139" s="6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>
        <f t="shared" si="9"/>
        <v>0</v>
      </c>
      <c r="V139" s="7">
        <f t="shared" si="10"/>
        <v>0</v>
      </c>
    </row>
    <row r="140" spans="2:22" ht="15.75" hidden="1" customHeight="1">
      <c r="B140" s="11" t="s">
        <v>28</v>
      </c>
      <c r="C140" s="6"/>
      <c r="D140" s="6"/>
      <c r="E140" s="6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>
        <f t="shared" si="9"/>
        <v>0</v>
      </c>
      <c r="V140" s="7">
        <f t="shared" si="10"/>
        <v>0</v>
      </c>
    </row>
    <row r="141" spans="2:22" ht="15.75" hidden="1" customHeight="1">
      <c r="B141" s="61" t="s">
        <v>44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</row>
    <row r="142" spans="2:22" ht="15.75" hidden="1" customHeight="1">
      <c r="B142" s="2" t="s">
        <v>1</v>
      </c>
      <c r="C142" s="63" t="s">
        <v>2</v>
      </c>
      <c r="D142" s="64"/>
      <c r="E142" s="8" t="s">
        <v>3</v>
      </c>
      <c r="F142" s="63" t="s">
        <v>2</v>
      </c>
      <c r="G142" s="64"/>
      <c r="H142" s="8" t="s">
        <v>3</v>
      </c>
      <c r="I142" s="63" t="s">
        <v>2</v>
      </c>
      <c r="J142" s="64"/>
      <c r="K142" s="8" t="s">
        <v>3</v>
      </c>
      <c r="L142" s="63" t="s">
        <v>2</v>
      </c>
      <c r="M142" s="64"/>
      <c r="N142" s="8" t="s">
        <v>3</v>
      </c>
      <c r="O142" s="63" t="s">
        <v>2</v>
      </c>
      <c r="P142" s="64"/>
      <c r="Q142" s="8" t="s">
        <v>3</v>
      </c>
      <c r="R142" s="63" t="s">
        <v>2</v>
      </c>
      <c r="S142" s="64"/>
      <c r="T142" s="3" t="s">
        <v>3</v>
      </c>
      <c r="U142" s="63" t="s">
        <v>4</v>
      </c>
      <c r="V142" s="64"/>
    </row>
    <row r="143" spans="2:22" ht="15.75" hidden="1" customHeight="1">
      <c r="B143" s="29" t="s">
        <v>5</v>
      </c>
      <c r="C143" s="59">
        <v>45591</v>
      </c>
      <c r="D143" s="60"/>
      <c r="E143" s="9"/>
      <c r="F143" s="59" t="s">
        <v>6</v>
      </c>
      <c r="G143" s="60"/>
      <c r="H143" s="44"/>
      <c r="I143" s="59">
        <v>45738</v>
      </c>
      <c r="J143" s="60"/>
      <c r="K143" s="9"/>
      <c r="L143" s="59">
        <v>45773</v>
      </c>
      <c r="M143" s="60"/>
      <c r="N143" s="9"/>
      <c r="O143" s="59">
        <v>45808</v>
      </c>
      <c r="P143" s="60"/>
      <c r="Q143" s="9"/>
      <c r="R143" s="59"/>
      <c r="S143" s="60"/>
      <c r="T143" s="46"/>
      <c r="U143" s="30" t="s">
        <v>7</v>
      </c>
      <c r="V143" s="30" t="s">
        <v>8</v>
      </c>
    </row>
    <row r="144" spans="2:22" ht="15.75" hidden="1">
      <c r="B144" s="4"/>
      <c r="C144" s="12" t="s">
        <v>9</v>
      </c>
      <c r="D144" s="12" t="s">
        <v>10</v>
      </c>
      <c r="E144" s="5"/>
      <c r="F144" s="12" t="s">
        <v>9</v>
      </c>
      <c r="G144" s="12" t="s">
        <v>10</v>
      </c>
      <c r="H144" s="5"/>
      <c r="I144" s="12" t="s">
        <v>9</v>
      </c>
      <c r="J144" s="12" t="s">
        <v>10</v>
      </c>
      <c r="K144" s="5"/>
      <c r="L144" s="12" t="s">
        <v>9</v>
      </c>
      <c r="M144" s="12" t="s">
        <v>10</v>
      </c>
      <c r="N144" s="5"/>
      <c r="O144" s="12" t="s">
        <v>9</v>
      </c>
      <c r="P144" s="12" t="s">
        <v>10</v>
      </c>
      <c r="Q144" s="5"/>
      <c r="R144" s="12" t="s">
        <v>9</v>
      </c>
      <c r="S144" s="12" t="s">
        <v>10</v>
      </c>
      <c r="T144" s="5"/>
      <c r="U144" s="12" t="s">
        <v>11</v>
      </c>
      <c r="V144" s="12" t="s">
        <v>10</v>
      </c>
    </row>
    <row r="145" spans="2:22" ht="15.75" hidden="1" customHeight="1">
      <c r="B145" s="11"/>
      <c r="C145" s="6"/>
      <c r="D145" s="6"/>
      <c r="E145" s="6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>
        <f t="shared" ref="U145:U148" si="11">COUNT(C145,F145,I145,L145,O145,R145,#REF!)</f>
        <v>0</v>
      </c>
      <c r="V145" s="7">
        <f t="shared" ref="V145:V148" si="12">SUM(D145+G145+J145+M145+P145+S145)</f>
        <v>0</v>
      </c>
    </row>
    <row r="146" spans="2:22" ht="15.75" hidden="1" customHeight="1">
      <c r="B146" s="11"/>
      <c r="C146" s="6"/>
      <c r="D146" s="6"/>
      <c r="E146" s="6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>
        <f t="shared" si="11"/>
        <v>0</v>
      </c>
      <c r="V146" s="7">
        <f t="shared" si="12"/>
        <v>0</v>
      </c>
    </row>
    <row r="147" spans="2:22" ht="15.75" hidden="1" customHeight="1">
      <c r="B147" s="11"/>
      <c r="C147" s="6"/>
      <c r="D147" s="6"/>
      <c r="E147" s="6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>
        <f t="shared" si="11"/>
        <v>0</v>
      </c>
      <c r="V147" s="7">
        <f t="shared" si="12"/>
        <v>0</v>
      </c>
    </row>
    <row r="148" spans="2:22" ht="15.75" hidden="1" customHeight="1">
      <c r="B148" s="11"/>
      <c r="C148" s="6"/>
      <c r="D148" s="6"/>
      <c r="E148" s="6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>
        <f t="shared" si="11"/>
        <v>0</v>
      </c>
      <c r="V148" s="7">
        <f t="shared" si="12"/>
        <v>0</v>
      </c>
    </row>
    <row r="149" spans="2:22" ht="15.75" hidden="1" customHeight="1">
      <c r="B149" s="65" t="s">
        <v>45</v>
      </c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</row>
    <row r="150" spans="2:22" ht="15.75" hidden="1" customHeight="1">
      <c r="B150" s="2" t="s">
        <v>1</v>
      </c>
      <c r="C150" s="63" t="s">
        <v>2</v>
      </c>
      <c r="D150" s="64"/>
      <c r="E150" s="8" t="s">
        <v>3</v>
      </c>
      <c r="F150" s="63" t="s">
        <v>2</v>
      </c>
      <c r="G150" s="64"/>
      <c r="H150" s="8" t="s">
        <v>3</v>
      </c>
      <c r="I150" s="63" t="s">
        <v>2</v>
      </c>
      <c r="J150" s="64"/>
      <c r="K150" s="8" t="s">
        <v>3</v>
      </c>
      <c r="L150" s="63" t="s">
        <v>2</v>
      </c>
      <c r="M150" s="64"/>
      <c r="N150" s="8" t="s">
        <v>3</v>
      </c>
      <c r="O150" s="63" t="s">
        <v>2</v>
      </c>
      <c r="P150" s="64"/>
      <c r="Q150" s="8" t="s">
        <v>3</v>
      </c>
      <c r="R150" s="63" t="s">
        <v>2</v>
      </c>
      <c r="S150" s="64"/>
      <c r="T150" s="3" t="s">
        <v>3</v>
      </c>
      <c r="U150" s="63" t="s">
        <v>4</v>
      </c>
      <c r="V150" s="64"/>
    </row>
    <row r="151" spans="2:22" ht="15.75" hidden="1" customHeight="1">
      <c r="B151" s="29" t="s">
        <v>5</v>
      </c>
      <c r="C151" s="59">
        <v>45591</v>
      </c>
      <c r="D151" s="60"/>
      <c r="E151" s="9"/>
      <c r="F151" s="59" t="s">
        <v>6</v>
      </c>
      <c r="G151" s="60"/>
      <c r="H151" s="44"/>
      <c r="I151" s="59">
        <v>45738</v>
      </c>
      <c r="J151" s="60"/>
      <c r="K151" s="9"/>
      <c r="L151" s="59">
        <v>45773</v>
      </c>
      <c r="M151" s="60"/>
      <c r="N151" s="9"/>
      <c r="O151" s="59">
        <v>45808</v>
      </c>
      <c r="P151" s="60"/>
      <c r="Q151" s="9"/>
      <c r="R151" s="59"/>
      <c r="S151" s="60"/>
      <c r="T151" s="46"/>
      <c r="U151" s="30" t="s">
        <v>7</v>
      </c>
      <c r="V151" s="30" t="s">
        <v>8</v>
      </c>
    </row>
    <row r="152" spans="2:22" ht="15.75" hidden="1">
      <c r="B152" s="4"/>
      <c r="C152" s="12" t="s">
        <v>9</v>
      </c>
      <c r="D152" s="12" t="s">
        <v>10</v>
      </c>
      <c r="E152" s="5"/>
      <c r="F152" s="12" t="s">
        <v>9</v>
      </c>
      <c r="G152" s="12" t="s">
        <v>10</v>
      </c>
      <c r="H152" s="5"/>
      <c r="I152" s="12" t="s">
        <v>9</v>
      </c>
      <c r="J152" s="12" t="s">
        <v>10</v>
      </c>
      <c r="K152" s="5"/>
      <c r="L152" s="12" t="s">
        <v>9</v>
      </c>
      <c r="M152" s="12" t="s">
        <v>10</v>
      </c>
      <c r="N152" s="5"/>
      <c r="O152" s="12" t="s">
        <v>9</v>
      </c>
      <c r="P152" s="12" t="s">
        <v>10</v>
      </c>
      <c r="Q152" s="5"/>
      <c r="R152" s="12" t="s">
        <v>9</v>
      </c>
      <c r="S152" s="12" t="s">
        <v>10</v>
      </c>
      <c r="T152" s="5"/>
      <c r="U152" s="12" t="s">
        <v>11</v>
      </c>
      <c r="V152" s="12" t="s">
        <v>10</v>
      </c>
    </row>
    <row r="153" spans="2:22" ht="15.75" hidden="1" customHeight="1">
      <c r="B153" s="11" t="s">
        <v>46</v>
      </c>
      <c r="C153" s="12">
        <v>1</v>
      </c>
      <c r="D153" s="12">
        <v>8</v>
      </c>
      <c r="E153" s="12" t="s">
        <v>14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>
        <f t="shared" ref="U153:U159" si="13">COUNT(C153,F153,I153,L153,O153,R153,#REF!)</f>
        <v>1</v>
      </c>
      <c r="V153" s="7">
        <f t="shared" ref="V153:V159" si="14">SUM(D153+G153+J153+M153+P153+S153)</f>
        <v>8</v>
      </c>
    </row>
    <row r="154" spans="2:22" ht="15.75" hidden="1" customHeight="1">
      <c r="B154" s="11"/>
      <c r="C154" s="6"/>
      <c r="D154" s="6"/>
      <c r="E154" s="6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>
        <f t="shared" si="13"/>
        <v>0</v>
      </c>
      <c r="V154" s="7">
        <f t="shared" si="14"/>
        <v>0</v>
      </c>
    </row>
    <row r="155" spans="2:22" ht="15.75" hidden="1" customHeight="1">
      <c r="B155" s="11"/>
      <c r="C155" s="6"/>
      <c r="D155" s="6"/>
      <c r="E155" s="6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>
        <f t="shared" si="13"/>
        <v>0</v>
      </c>
      <c r="V155" s="7">
        <f t="shared" si="14"/>
        <v>0</v>
      </c>
    </row>
    <row r="156" spans="2:22" ht="15.75" hidden="1" customHeight="1">
      <c r="B156" s="11"/>
      <c r="C156" s="6"/>
      <c r="D156" s="6"/>
      <c r="E156" s="6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>
        <f t="shared" si="13"/>
        <v>0</v>
      </c>
      <c r="V156" s="7">
        <f t="shared" si="14"/>
        <v>0</v>
      </c>
    </row>
    <row r="157" spans="2:22" ht="15.75" hidden="1" customHeight="1">
      <c r="B157" s="11"/>
      <c r="C157" s="6"/>
      <c r="D157" s="6"/>
      <c r="E157" s="6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>
        <f t="shared" si="13"/>
        <v>0</v>
      </c>
      <c r="V157" s="7">
        <f t="shared" si="14"/>
        <v>0</v>
      </c>
    </row>
    <row r="158" spans="2:22" ht="15.75" hidden="1" customHeight="1">
      <c r="B158" s="11"/>
      <c r="C158" s="6"/>
      <c r="D158" s="6"/>
      <c r="E158" s="6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>
        <f t="shared" si="13"/>
        <v>0</v>
      </c>
      <c r="V158" s="7">
        <f t="shared" si="14"/>
        <v>0</v>
      </c>
    </row>
    <row r="159" spans="2:22" ht="15.75" hidden="1" customHeight="1">
      <c r="B159" s="11"/>
      <c r="C159" s="6"/>
      <c r="D159" s="6"/>
      <c r="E159" s="6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>
        <f t="shared" si="13"/>
        <v>0</v>
      </c>
      <c r="V159" s="7">
        <f t="shared" si="14"/>
        <v>0</v>
      </c>
    </row>
    <row r="160" spans="2:22" ht="15.75" customHeight="1">
      <c r="B160" s="61" t="s">
        <v>47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</row>
    <row r="161" spans="1:23" ht="15.75" customHeight="1">
      <c r="B161" s="2" t="s">
        <v>1</v>
      </c>
      <c r="C161" s="63" t="s">
        <v>2</v>
      </c>
      <c r="D161" s="64"/>
      <c r="E161" s="8" t="s">
        <v>3</v>
      </c>
      <c r="F161" s="63" t="s">
        <v>2</v>
      </c>
      <c r="G161" s="64"/>
      <c r="H161" s="8" t="s">
        <v>3</v>
      </c>
      <c r="I161" s="63" t="s">
        <v>2</v>
      </c>
      <c r="J161" s="64"/>
      <c r="K161" s="8" t="s">
        <v>3</v>
      </c>
      <c r="L161" s="63" t="s">
        <v>2</v>
      </c>
      <c r="M161" s="64"/>
      <c r="N161" s="8" t="s">
        <v>3</v>
      </c>
      <c r="O161" s="63" t="s">
        <v>2</v>
      </c>
      <c r="P161" s="64"/>
      <c r="Q161" s="8" t="s">
        <v>3</v>
      </c>
      <c r="R161" s="63" t="s">
        <v>2</v>
      </c>
      <c r="S161" s="64"/>
      <c r="T161" s="3" t="s">
        <v>3</v>
      </c>
      <c r="U161" s="63" t="s">
        <v>4</v>
      </c>
      <c r="V161" s="64"/>
    </row>
    <row r="162" spans="1:23" ht="15.75" customHeight="1">
      <c r="B162" s="29" t="s">
        <v>5</v>
      </c>
      <c r="C162" s="59">
        <v>45591</v>
      </c>
      <c r="D162" s="60"/>
      <c r="E162" s="9"/>
      <c r="F162" s="59" t="s">
        <v>6</v>
      </c>
      <c r="G162" s="60"/>
      <c r="H162" s="44"/>
      <c r="I162" s="59">
        <v>45738</v>
      </c>
      <c r="J162" s="60"/>
      <c r="K162" s="9"/>
      <c r="L162" s="59">
        <v>45773</v>
      </c>
      <c r="M162" s="60"/>
      <c r="N162" s="9"/>
      <c r="O162" s="59">
        <v>45808</v>
      </c>
      <c r="P162" s="60"/>
      <c r="Q162" s="9"/>
      <c r="R162" s="59"/>
      <c r="S162" s="60"/>
      <c r="T162" s="46"/>
      <c r="U162" s="30" t="s">
        <v>7</v>
      </c>
      <c r="V162" s="30" t="s">
        <v>8</v>
      </c>
    </row>
    <row r="163" spans="1:23" ht="15.75">
      <c r="B163" s="4"/>
      <c r="C163" s="12" t="s">
        <v>9</v>
      </c>
      <c r="D163" s="12" t="s">
        <v>10</v>
      </c>
      <c r="E163" s="5"/>
      <c r="F163" s="12" t="s">
        <v>9</v>
      </c>
      <c r="G163" s="12" t="s">
        <v>10</v>
      </c>
      <c r="H163" s="5"/>
      <c r="I163" s="12" t="s">
        <v>9</v>
      </c>
      <c r="J163" s="12" t="s">
        <v>10</v>
      </c>
      <c r="K163" s="5"/>
      <c r="L163" s="12" t="s">
        <v>9</v>
      </c>
      <c r="M163" s="12" t="s">
        <v>10</v>
      </c>
      <c r="N163" s="5"/>
      <c r="O163" s="12" t="s">
        <v>9</v>
      </c>
      <c r="P163" s="12" t="s">
        <v>10</v>
      </c>
      <c r="Q163" s="5"/>
      <c r="R163" s="12" t="s">
        <v>9</v>
      </c>
      <c r="S163" s="12" t="s">
        <v>10</v>
      </c>
      <c r="T163" s="5"/>
      <c r="U163" s="12" t="s">
        <v>11</v>
      </c>
      <c r="V163" s="12" t="s">
        <v>10</v>
      </c>
    </row>
    <row r="164" spans="1:23" s="51" customFormat="1" ht="15.75" customHeight="1">
      <c r="B164" s="47" t="s">
        <v>48</v>
      </c>
      <c r="C164" s="48"/>
      <c r="D164" s="48"/>
      <c r="E164" s="48"/>
      <c r="F164" s="49"/>
      <c r="G164" s="49"/>
      <c r="H164" s="49"/>
      <c r="I164" s="49">
        <v>2</v>
      </c>
      <c r="J164" s="49">
        <v>7</v>
      </c>
      <c r="K164" s="49" t="s">
        <v>15</v>
      </c>
      <c r="L164" s="49">
        <v>1</v>
      </c>
      <c r="M164" s="49">
        <v>8</v>
      </c>
      <c r="N164" s="49" t="s">
        <v>15</v>
      </c>
      <c r="O164" s="49">
        <v>2</v>
      </c>
      <c r="P164" s="49">
        <v>7</v>
      </c>
      <c r="Q164" s="49"/>
      <c r="R164" s="49"/>
      <c r="S164" s="49"/>
      <c r="T164" s="49"/>
      <c r="U164" s="49">
        <f>COUNT(C164,F164,I164,L164,O164,R164,#REF!)</f>
        <v>3</v>
      </c>
      <c r="V164" s="50">
        <f>SUM(D164+G164+J164+M164+P164+S164)</f>
        <v>22</v>
      </c>
    </row>
    <row r="165" spans="1:23" s="51" customFormat="1" ht="15.75" customHeight="1">
      <c r="B165" s="47" t="s">
        <v>49</v>
      </c>
      <c r="C165" s="49">
        <v>2</v>
      </c>
      <c r="D165" s="49">
        <v>7</v>
      </c>
      <c r="E165" s="49" t="s">
        <v>14</v>
      </c>
      <c r="F165" s="49">
        <v>2</v>
      </c>
      <c r="G165" s="49">
        <v>14</v>
      </c>
      <c r="H165" s="49" t="s">
        <v>14</v>
      </c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>
        <v>3</v>
      </c>
      <c r="V165" s="50">
        <f>SUM(D165+G165+J165+M165+P165+S165)</f>
        <v>21</v>
      </c>
    </row>
    <row r="166" spans="1:23" ht="15.75" customHeight="1">
      <c r="B166" s="11" t="s">
        <v>50</v>
      </c>
      <c r="C166" s="12"/>
      <c r="D166" s="12"/>
      <c r="E166" s="12"/>
      <c r="F166" s="12">
        <v>1</v>
      </c>
      <c r="G166" s="12">
        <v>16</v>
      </c>
      <c r="H166" s="12" t="s">
        <v>14</v>
      </c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>
        <v>2</v>
      </c>
      <c r="V166" s="7">
        <f>SUM(D166+G166+J166+M166+P166+S166)</f>
        <v>16</v>
      </c>
    </row>
    <row r="167" spans="1:23" ht="15.75" customHeight="1">
      <c r="B167" s="37" t="s">
        <v>51</v>
      </c>
      <c r="C167" s="43"/>
      <c r="D167" s="43"/>
      <c r="E167" s="43"/>
      <c r="F167" s="2"/>
      <c r="G167" s="2"/>
      <c r="H167" s="2"/>
      <c r="I167" s="2">
        <v>1</v>
      </c>
      <c r="J167" s="2">
        <v>8</v>
      </c>
      <c r="K167" s="2" t="s">
        <v>14</v>
      </c>
      <c r="L167" s="2"/>
      <c r="M167" s="2"/>
      <c r="N167" s="2"/>
      <c r="O167" s="2">
        <v>1</v>
      </c>
      <c r="P167" s="2">
        <v>8</v>
      </c>
      <c r="Q167" s="2"/>
      <c r="R167" s="2"/>
      <c r="S167" s="2"/>
      <c r="T167" s="2"/>
      <c r="U167" s="2">
        <f>COUNT(C167,F167,I167,L167,O167,R167,#REF!)</f>
        <v>2</v>
      </c>
      <c r="V167" s="39">
        <f>SUM(D167+G167+J167+M167+P167+S167)</f>
        <v>16</v>
      </c>
    </row>
    <row r="168" spans="1:23" ht="15.75" customHeight="1">
      <c r="A168" s="36"/>
      <c r="B168" s="11" t="s">
        <v>20</v>
      </c>
      <c r="C168" s="6">
        <v>1</v>
      </c>
      <c r="D168" s="6">
        <v>8</v>
      </c>
      <c r="E168" s="6" t="s">
        <v>15</v>
      </c>
      <c r="F168" s="12"/>
      <c r="G168" s="12"/>
      <c r="H168" s="12"/>
      <c r="I168" s="12">
        <v>2</v>
      </c>
      <c r="J168" s="12">
        <v>7</v>
      </c>
      <c r="K168" s="12" t="s">
        <v>14</v>
      </c>
      <c r="L168" s="12">
        <v>1</v>
      </c>
      <c r="M168" s="12">
        <v>8</v>
      </c>
      <c r="N168" s="12" t="s">
        <v>15</v>
      </c>
      <c r="O168" s="12"/>
      <c r="P168" s="12"/>
      <c r="Q168" s="12"/>
      <c r="R168" s="12"/>
      <c r="S168" s="12"/>
      <c r="T168" s="12"/>
      <c r="U168" s="12">
        <v>1</v>
      </c>
      <c r="V168" s="7">
        <v>8</v>
      </c>
      <c r="W168" s="36"/>
    </row>
    <row r="169" spans="1:23" ht="15.75" customHeight="1">
      <c r="B169" s="40"/>
      <c r="C169" s="41"/>
      <c r="D169" s="41"/>
      <c r="E169" s="41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2"/>
    </row>
    <row r="170" spans="1:23" ht="15.75" customHeight="1">
      <c r="B170" s="61" t="s">
        <v>52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</row>
    <row r="171" spans="1:23" ht="15.75" customHeight="1">
      <c r="B171" s="2" t="s">
        <v>1</v>
      </c>
      <c r="C171" s="63" t="s">
        <v>2</v>
      </c>
      <c r="D171" s="64"/>
      <c r="E171" s="8" t="s">
        <v>3</v>
      </c>
      <c r="F171" s="63" t="s">
        <v>2</v>
      </c>
      <c r="G171" s="64"/>
      <c r="H171" s="8" t="s">
        <v>3</v>
      </c>
      <c r="I171" s="63" t="s">
        <v>2</v>
      </c>
      <c r="J171" s="64"/>
      <c r="K171" s="8" t="s">
        <v>3</v>
      </c>
      <c r="L171" s="63" t="s">
        <v>2</v>
      </c>
      <c r="M171" s="64"/>
      <c r="N171" s="8" t="s">
        <v>3</v>
      </c>
      <c r="O171" s="63" t="s">
        <v>2</v>
      </c>
      <c r="P171" s="64"/>
      <c r="Q171" s="8" t="s">
        <v>3</v>
      </c>
      <c r="R171" s="63" t="s">
        <v>2</v>
      </c>
      <c r="S171" s="64"/>
      <c r="T171" s="3" t="s">
        <v>3</v>
      </c>
      <c r="U171" s="63" t="s">
        <v>4</v>
      </c>
      <c r="V171" s="64"/>
    </row>
    <row r="172" spans="1:23" ht="15.75" customHeight="1">
      <c r="B172" s="29" t="s">
        <v>5</v>
      </c>
      <c r="C172" s="59">
        <v>45591</v>
      </c>
      <c r="D172" s="60"/>
      <c r="E172" s="9"/>
      <c r="F172" s="59" t="s">
        <v>40</v>
      </c>
      <c r="G172" s="60"/>
      <c r="H172" s="44"/>
      <c r="I172" s="59">
        <v>45738</v>
      </c>
      <c r="J172" s="60"/>
      <c r="K172" s="9"/>
      <c r="L172" s="59">
        <v>45773</v>
      </c>
      <c r="M172" s="60"/>
      <c r="N172" s="9"/>
      <c r="O172" s="59">
        <v>45808</v>
      </c>
      <c r="P172" s="60"/>
      <c r="Q172" s="9"/>
      <c r="R172" s="59"/>
      <c r="S172" s="60"/>
      <c r="T172" s="46"/>
      <c r="U172" s="30" t="s">
        <v>7</v>
      </c>
      <c r="V172" s="30" t="s">
        <v>8</v>
      </c>
    </row>
    <row r="173" spans="1:23" ht="15.75">
      <c r="B173" s="4"/>
      <c r="C173" s="12" t="s">
        <v>9</v>
      </c>
      <c r="D173" s="12" t="s">
        <v>10</v>
      </c>
      <c r="E173" s="5"/>
      <c r="F173" s="12" t="s">
        <v>9</v>
      </c>
      <c r="G173" s="12" t="s">
        <v>10</v>
      </c>
      <c r="H173" s="5"/>
      <c r="I173" s="12" t="s">
        <v>9</v>
      </c>
      <c r="J173" s="12" t="s">
        <v>10</v>
      </c>
      <c r="K173" s="5"/>
      <c r="L173" s="12" t="s">
        <v>9</v>
      </c>
      <c r="M173" s="12" t="s">
        <v>10</v>
      </c>
      <c r="N173" s="5"/>
      <c r="O173" s="12" t="s">
        <v>9</v>
      </c>
      <c r="P173" s="12" t="s">
        <v>10</v>
      </c>
      <c r="Q173" s="5"/>
      <c r="R173" s="12" t="s">
        <v>9</v>
      </c>
      <c r="S173" s="12" t="s">
        <v>10</v>
      </c>
      <c r="T173" s="5"/>
      <c r="U173" s="12" t="s">
        <v>11</v>
      </c>
      <c r="V173" s="12" t="s">
        <v>10</v>
      </c>
    </row>
    <row r="174" spans="1:23" s="51" customFormat="1" ht="15.75" customHeight="1">
      <c r="B174" s="47" t="s">
        <v>53</v>
      </c>
      <c r="C174" s="48"/>
      <c r="D174" s="48"/>
      <c r="E174" s="48"/>
      <c r="F174" s="49">
        <v>1</v>
      </c>
      <c r="G174" s="49">
        <v>16</v>
      </c>
      <c r="H174" s="49" t="s">
        <v>14</v>
      </c>
      <c r="I174" s="49">
        <v>2</v>
      </c>
      <c r="J174" s="49">
        <v>7</v>
      </c>
      <c r="K174" s="49" t="s">
        <v>14</v>
      </c>
      <c r="L174" s="49">
        <v>1</v>
      </c>
      <c r="M174" s="49">
        <v>8</v>
      </c>
      <c r="N174" s="49" t="s">
        <v>15</v>
      </c>
      <c r="O174" s="49"/>
      <c r="P174" s="49"/>
      <c r="Q174" s="49"/>
      <c r="R174" s="49"/>
      <c r="S174" s="49"/>
      <c r="T174" s="49"/>
      <c r="U174" s="49">
        <v>4</v>
      </c>
      <c r="V174" s="50">
        <f t="shared" ref="V174:V177" si="15">SUM(D174+G174+J174+M174+P174+S174)</f>
        <v>31</v>
      </c>
    </row>
    <row r="175" spans="1:23" ht="15.75" customHeight="1">
      <c r="B175" s="11" t="s">
        <v>23</v>
      </c>
      <c r="C175" s="6"/>
      <c r="D175" s="6"/>
      <c r="E175" s="6"/>
      <c r="F175" s="12"/>
      <c r="G175" s="12"/>
      <c r="H175" s="12"/>
      <c r="I175" s="12">
        <v>1</v>
      </c>
      <c r="J175" s="12">
        <v>8</v>
      </c>
      <c r="K175" s="12" t="s">
        <v>14</v>
      </c>
      <c r="L175" s="12">
        <v>2</v>
      </c>
      <c r="M175" s="12">
        <v>7</v>
      </c>
      <c r="N175" s="12" t="s">
        <v>15</v>
      </c>
      <c r="O175" s="12"/>
      <c r="P175" s="12"/>
      <c r="Q175" s="12"/>
      <c r="R175" s="12"/>
      <c r="S175" s="12"/>
      <c r="T175" s="12"/>
      <c r="U175" s="12">
        <f t="shared" ref="U175:U177" si="16">COUNT(C175,F175,I175,L175,O175,R175,#REF!)</f>
        <v>2</v>
      </c>
      <c r="V175" s="7">
        <f t="shared" si="15"/>
        <v>15</v>
      </c>
    </row>
    <row r="176" spans="1:23" ht="15.75" customHeight="1">
      <c r="B176" s="11" t="s">
        <v>54</v>
      </c>
      <c r="C176" s="6"/>
      <c r="D176" s="6"/>
      <c r="E176" s="6"/>
      <c r="F176" s="12"/>
      <c r="G176" s="12"/>
      <c r="H176" s="12"/>
      <c r="I176" s="12">
        <v>3</v>
      </c>
      <c r="J176" s="12">
        <v>6</v>
      </c>
      <c r="K176" s="12" t="s">
        <v>14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>
        <f t="shared" si="16"/>
        <v>1</v>
      </c>
      <c r="V176" s="7">
        <f t="shared" si="15"/>
        <v>6</v>
      </c>
    </row>
    <row r="177" spans="2:22" ht="15.75" customHeight="1">
      <c r="B177" s="11" t="s">
        <v>55</v>
      </c>
      <c r="C177" s="6"/>
      <c r="D177" s="6"/>
      <c r="E177" s="6"/>
      <c r="F177" s="12"/>
      <c r="G177" s="12"/>
      <c r="H177" s="12"/>
      <c r="I177" s="12"/>
      <c r="J177" s="12"/>
      <c r="K177" s="12"/>
      <c r="L177" s="12"/>
      <c r="M177" s="12"/>
      <c r="N177" s="12"/>
      <c r="O177" s="12">
        <v>1</v>
      </c>
      <c r="P177" s="12">
        <v>8</v>
      </c>
      <c r="Q177" s="12"/>
      <c r="R177" s="12"/>
      <c r="S177" s="12"/>
      <c r="T177" s="12"/>
      <c r="U177" s="12">
        <f t="shared" si="16"/>
        <v>1</v>
      </c>
      <c r="V177" s="7">
        <f t="shared" si="15"/>
        <v>8</v>
      </c>
    </row>
    <row r="178" spans="2:22" ht="15.75" customHeight="1">
      <c r="B178" s="61" t="s">
        <v>56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</row>
    <row r="179" spans="2:22" ht="15.75" customHeight="1">
      <c r="B179" s="2" t="s">
        <v>1</v>
      </c>
      <c r="C179" s="63" t="s">
        <v>2</v>
      </c>
      <c r="D179" s="64"/>
      <c r="E179" s="8" t="s">
        <v>3</v>
      </c>
      <c r="F179" s="63" t="s">
        <v>2</v>
      </c>
      <c r="G179" s="64"/>
      <c r="H179" s="8" t="s">
        <v>3</v>
      </c>
      <c r="I179" s="63" t="s">
        <v>2</v>
      </c>
      <c r="J179" s="64"/>
      <c r="K179" s="8" t="s">
        <v>3</v>
      </c>
      <c r="L179" s="63" t="s">
        <v>2</v>
      </c>
      <c r="M179" s="64"/>
      <c r="N179" s="8" t="s">
        <v>3</v>
      </c>
      <c r="O179" s="63" t="s">
        <v>2</v>
      </c>
      <c r="P179" s="64"/>
      <c r="Q179" s="8" t="s">
        <v>3</v>
      </c>
      <c r="R179" s="63" t="s">
        <v>2</v>
      </c>
      <c r="S179" s="64"/>
      <c r="T179" s="3" t="s">
        <v>3</v>
      </c>
      <c r="U179" s="63" t="s">
        <v>4</v>
      </c>
      <c r="V179" s="64"/>
    </row>
    <row r="180" spans="2:22" ht="15.75" customHeight="1">
      <c r="B180" s="29" t="s">
        <v>5</v>
      </c>
      <c r="C180" s="59">
        <v>45591</v>
      </c>
      <c r="D180" s="60"/>
      <c r="E180" s="9"/>
      <c r="F180" s="59" t="s">
        <v>6</v>
      </c>
      <c r="G180" s="60"/>
      <c r="H180" s="44"/>
      <c r="I180" s="59">
        <v>45738</v>
      </c>
      <c r="J180" s="60"/>
      <c r="K180" s="9"/>
      <c r="L180" s="59">
        <v>45773</v>
      </c>
      <c r="M180" s="60"/>
      <c r="N180" s="9"/>
      <c r="O180" s="59">
        <v>45808</v>
      </c>
      <c r="P180" s="60"/>
      <c r="Q180" s="9"/>
      <c r="R180" s="59"/>
      <c r="S180" s="60"/>
      <c r="T180" s="46"/>
      <c r="U180" s="30" t="s">
        <v>7</v>
      </c>
      <c r="V180" s="30" t="s">
        <v>8</v>
      </c>
    </row>
    <row r="181" spans="2:22" ht="15.75">
      <c r="B181" s="4"/>
      <c r="C181" s="12" t="s">
        <v>9</v>
      </c>
      <c r="D181" s="12" t="s">
        <v>10</v>
      </c>
      <c r="E181" s="5"/>
      <c r="F181" s="12" t="s">
        <v>9</v>
      </c>
      <c r="G181" s="12" t="s">
        <v>10</v>
      </c>
      <c r="H181" s="5"/>
      <c r="I181" s="12" t="s">
        <v>9</v>
      </c>
      <c r="J181" s="12" t="s">
        <v>10</v>
      </c>
      <c r="K181" s="5"/>
      <c r="L181" s="12" t="s">
        <v>9</v>
      </c>
      <c r="M181" s="12" t="s">
        <v>10</v>
      </c>
      <c r="N181" s="5"/>
      <c r="O181" s="12" t="s">
        <v>9</v>
      </c>
      <c r="P181" s="12" t="s">
        <v>10</v>
      </c>
      <c r="Q181" s="5"/>
      <c r="R181" s="12" t="s">
        <v>9</v>
      </c>
      <c r="S181" s="12" t="s">
        <v>10</v>
      </c>
      <c r="T181" s="5"/>
      <c r="U181" s="12" t="s">
        <v>11</v>
      </c>
      <c r="V181" s="12" t="s">
        <v>10</v>
      </c>
    </row>
    <row r="182" spans="2:22" s="51" customFormat="1" ht="15.75" customHeight="1">
      <c r="B182" s="47" t="s">
        <v>18</v>
      </c>
      <c r="C182" s="48"/>
      <c r="D182" s="48"/>
      <c r="E182" s="48"/>
      <c r="F182" s="49">
        <v>2</v>
      </c>
      <c r="G182" s="49">
        <v>14</v>
      </c>
      <c r="H182" s="49" t="s">
        <v>14</v>
      </c>
      <c r="I182" s="49">
        <v>6</v>
      </c>
      <c r="J182" s="49">
        <v>3</v>
      </c>
      <c r="K182" s="49" t="s">
        <v>14</v>
      </c>
      <c r="L182" s="49">
        <v>3</v>
      </c>
      <c r="M182" s="49">
        <v>6</v>
      </c>
      <c r="N182" s="49" t="s">
        <v>15</v>
      </c>
      <c r="O182" s="49">
        <v>3</v>
      </c>
      <c r="P182" s="49">
        <v>6</v>
      </c>
      <c r="Q182" s="49" t="s">
        <v>15</v>
      </c>
      <c r="R182" s="49"/>
      <c r="S182" s="49"/>
      <c r="T182" s="49"/>
      <c r="U182" s="49">
        <v>5</v>
      </c>
      <c r="V182" s="50">
        <f t="shared" ref="V182:V187" si="17">SUM(D182+G182+J182+M182+P182+S182)</f>
        <v>29</v>
      </c>
    </row>
    <row r="183" spans="2:22" s="51" customFormat="1" ht="15.75" customHeight="1">
      <c r="B183" s="47" t="s">
        <v>13</v>
      </c>
      <c r="C183" s="48"/>
      <c r="D183" s="48"/>
      <c r="E183" s="48"/>
      <c r="F183" s="49"/>
      <c r="G183" s="49"/>
      <c r="H183" s="49"/>
      <c r="I183" s="49">
        <v>3</v>
      </c>
      <c r="J183" s="49">
        <v>6</v>
      </c>
      <c r="K183" s="49" t="s">
        <v>14</v>
      </c>
      <c r="L183" s="49">
        <v>1</v>
      </c>
      <c r="M183" s="49">
        <v>8</v>
      </c>
      <c r="N183" s="49" t="s">
        <v>15</v>
      </c>
      <c r="O183" s="49">
        <v>1</v>
      </c>
      <c r="P183" s="49">
        <v>8</v>
      </c>
      <c r="Q183" s="49"/>
      <c r="R183" s="49"/>
      <c r="S183" s="49"/>
      <c r="T183" s="49"/>
      <c r="U183" s="49">
        <v>3</v>
      </c>
      <c r="V183" s="50">
        <f t="shared" si="17"/>
        <v>22</v>
      </c>
    </row>
    <row r="184" spans="2:22" s="51" customFormat="1" ht="15.75" customHeight="1">
      <c r="B184" s="47" t="s">
        <v>30</v>
      </c>
      <c r="C184" s="48"/>
      <c r="D184" s="48"/>
      <c r="E184" s="48"/>
      <c r="F184" s="49"/>
      <c r="G184" s="49"/>
      <c r="H184" s="49"/>
      <c r="I184" s="49">
        <v>2</v>
      </c>
      <c r="J184" s="49">
        <v>7</v>
      </c>
      <c r="K184" s="49" t="s">
        <v>14</v>
      </c>
      <c r="L184" s="49">
        <v>2</v>
      </c>
      <c r="M184" s="49">
        <v>7</v>
      </c>
      <c r="N184" s="49" t="s">
        <v>15</v>
      </c>
      <c r="O184" s="49">
        <v>2</v>
      </c>
      <c r="P184" s="49">
        <v>7</v>
      </c>
      <c r="Q184" s="49"/>
      <c r="R184" s="49"/>
      <c r="S184" s="49"/>
      <c r="T184" s="49"/>
      <c r="U184" s="49">
        <v>3</v>
      </c>
      <c r="V184" s="50">
        <f t="shared" si="17"/>
        <v>21</v>
      </c>
    </row>
    <row r="185" spans="2:22" s="51" customFormat="1" ht="15.75" customHeight="1">
      <c r="B185" s="47" t="s">
        <v>21</v>
      </c>
      <c r="C185" s="48"/>
      <c r="D185" s="48"/>
      <c r="E185" s="48"/>
      <c r="F185" s="49">
        <v>1</v>
      </c>
      <c r="G185" s="49">
        <v>16</v>
      </c>
      <c r="H185" s="49" t="s">
        <v>14</v>
      </c>
      <c r="I185" s="49">
        <v>5</v>
      </c>
      <c r="J185" s="49">
        <v>4</v>
      </c>
      <c r="K185" s="49" t="s">
        <v>14</v>
      </c>
      <c r="L185" s="49"/>
      <c r="M185" s="49"/>
      <c r="N185" s="49"/>
      <c r="O185" s="49"/>
      <c r="P185" s="49"/>
      <c r="Q185" s="49"/>
      <c r="R185" s="49"/>
      <c r="S185" s="49"/>
      <c r="T185" s="49"/>
      <c r="U185" s="49">
        <v>3</v>
      </c>
      <c r="V185" s="50">
        <f t="shared" si="17"/>
        <v>20</v>
      </c>
    </row>
    <row r="186" spans="2:22" s="51" customFormat="1" ht="15.75" customHeight="1">
      <c r="B186" s="47" t="s">
        <v>57</v>
      </c>
      <c r="C186" s="48"/>
      <c r="D186" s="48"/>
      <c r="E186" s="48"/>
      <c r="F186" s="49">
        <v>3</v>
      </c>
      <c r="G186" s="49">
        <v>12</v>
      </c>
      <c r="H186" s="49" t="s">
        <v>14</v>
      </c>
      <c r="I186" s="49">
        <v>1</v>
      </c>
      <c r="J186" s="49">
        <v>8</v>
      </c>
      <c r="K186" s="49" t="s">
        <v>14</v>
      </c>
      <c r="L186" s="49"/>
      <c r="M186" s="49"/>
      <c r="N186" s="49"/>
      <c r="O186" s="49"/>
      <c r="P186" s="49"/>
      <c r="Q186" s="49"/>
      <c r="R186" s="49"/>
      <c r="S186" s="49"/>
      <c r="T186" s="49"/>
      <c r="U186" s="49">
        <v>3</v>
      </c>
      <c r="V186" s="50">
        <f t="shared" si="17"/>
        <v>20</v>
      </c>
    </row>
    <row r="187" spans="2:22" ht="15.75" customHeight="1">
      <c r="B187" s="11" t="s">
        <v>49</v>
      </c>
      <c r="C187" s="6"/>
      <c r="D187" s="6"/>
      <c r="E187" s="6"/>
      <c r="F187" s="12"/>
      <c r="G187" s="12"/>
      <c r="H187" s="12"/>
      <c r="I187" s="12">
        <v>4</v>
      </c>
      <c r="J187" s="12">
        <v>5</v>
      </c>
      <c r="K187" s="12" t="s">
        <v>14</v>
      </c>
      <c r="L187" s="12">
        <v>4</v>
      </c>
      <c r="M187" s="12">
        <v>5</v>
      </c>
      <c r="N187" s="12" t="s">
        <v>15</v>
      </c>
      <c r="O187" s="12"/>
      <c r="P187" s="12"/>
      <c r="Q187" s="12"/>
      <c r="R187" s="12"/>
      <c r="S187" s="12"/>
      <c r="T187" s="12"/>
      <c r="U187" s="12">
        <v>2</v>
      </c>
      <c r="V187" s="7">
        <f t="shared" si="17"/>
        <v>10</v>
      </c>
    </row>
    <row r="188" spans="2:22" ht="15.75" customHeight="1">
      <c r="B188" s="65" t="s">
        <v>58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</row>
    <row r="189" spans="2:22" ht="15.75" customHeight="1">
      <c r="B189" s="2" t="s">
        <v>1</v>
      </c>
      <c r="C189" s="63" t="s">
        <v>2</v>
      </c>
      <c r="D189" s="64"/>
      <c r="E189" s="8" t="s">
        <v>3</v>
      </c>
      <c r="F189" s="63" t="s">
        <v>2</v>
      </c>
      <c r="G189" s="64"/>
      <c r="H189" s="8" t="s">
        <v>3</v>
      </c>
      <c r="I189" s="63" t="s">
        <v>2</v>
      </c>
      <c r="J189" s="64"/>
      <c r="K189" s="8" t="s">
        <v>3</v>
      </c>
      <c r="L189" s="63" t="s">
        <v>2</v>
      </c>
      <c r="M189" s="64"/>
      <c r="N189" s="8" t="s">
        <v>3</v>
      </c>
      <c r="O189" s="63" t="s">
        <v>2</v>
      </c>
      <c r="P189" s="64"/>
      <c r="Q189" s="8" t="s">
        <v>3</v>
      </c>
      <c r="R189" s="63" t="s">
        <v>2</v>
      </c>
      <c r="S189" s="64"/>
      <c r="T189" s="3" t="s">
        <v>3</v>
      </c>
      <c r="U189" s="63" t="s">
        <v>4</v>
      </c>
      <c r="V189" s="64"/>
    </row>
    <row r="190" spans="2:22" ht="15.75" customHeight="1">
      <c r="B190" s="29" t="s">
        <v>5</v>
      </c>
      <c r="C190" s="59">
        <v>45591</v>
      </c>
      <c r="D190" s="60"/>
      <c r="E190" s="9"/>
      <c r="F190" s="59" t="s">
        <v>40</v>
      </c>
      <c r="G190" s="60"/>
      <c r="H190" s="44"/>
      <c r="I190" s="59">
        <v>45738</v>
      </c>
      <c r="J190" s="60"/>
      <c r="K190" s="9"/>
      <c r="L190" s="59">
        <v>45773</v>
      </c>
      <c r="M190" s="60"/>
      <c r="N190" s="9"/>
      <c r="O190" s="59">
        <v>45808</v>
      </c>
      <c r="P190" s="60"/>
      <c r="Q190" s="9"/>
      <c r="R190" s="59"/>
      <c r="S190" s="60"/>
      <c r="T190" s="46"/>
      <c r="U190" s="30" t="s">
        <v>7</v>
      </c>
      <c r="V190" s="30" t="s">
        <v>8</v>
      </c>
    </row>
    <row r="191" spans="2:22" ht="15.75">
      <c r="B191" s="4"/>
      <c r="C191" s="12" t="s">
        <v>9</v>
      </c>
      <c r="D191" s="12" t="s">
        <v>10</v>
      </c>
      <c r="E191" s="5"/>
      <c r="F191" s="12" t="s">
        <v>9</v>
      </c>
      <c r="G191" s="12" t="s">
        <v>10</v>
      </c>
      <c r="H191" s="5"/>
      <c r="I191" s="12" t="s">
        <v>9</v>
      </c>
      <c r="J191" s="12" t="s">
        <v>10</v>
      </c>
      <c r="K191" s="5"/>
      <c r="L191" s="12" t="s">
        <v>9</v>
      </c>
      <c r="M191" s="12" t="s">
        <v>10</v>
      </c>
      <c r="N191" s="5"/>
      <c r="O191" s="12" t="s">
        <v>9</v>
      </c>
      <c r="P191" s="12" t="s">
        <v>10</v>
      </c>
      <c r="Q191" s="5"/>
      <c r="R191" s="12" t="s">
        <v>9</v>
      </c>
      <c r="S191" s="12" t="s">
        <v>10</v>
      </c>
      <c r="T191" s="5"/>
      <c r="U191" s="12" t="s">
        <v>11</v>
      </c>
      <c r="V191" s="12" t="s">
        <v>10</v>
      </c>
    </row>
    <row r="192" spans="2:22" s="51" customFormat="1" ht="15.75" customHeight="1">
      <c r="B192" s="47" t="s">
        <v>33</v>
      </c>
      <c r="C192" s="49">
        <v>1</v>
      </c>
      <c r="D192" s="49">
        <v>8</v>
      </c>
      <c r="E192" s="49" t="s">
        <v>14</v>
      </c>
      <c r="F192" s="49">
        <v>1</v>
      </c>
      <c r="G192" s="49">
        <v>16</v>
      </c>
      <c r="H192" s="49" t="s">
        <v>14</v>
      </c>
      <c r="I192" s="49">
        <v>3</v>
      </c>
      <c r="J192" s="49">
        <v>6</v>
      </c>
      <c r="K192" s="49" t="s">
        <v>14</v>
      </c>
      <c r="L192" s="49">
        <v>2</v>
      </c>
      <c r="M192" s="49">
        <v>7</v>
      </c>
      <c r="N192" s="49"/>
      <c r="O192" s="49">
        <v>1</v>
      </c>
      <c r="P192" s="49">
        <v>8</v>
      </c>
      <c r="Q192" s="49"/>
      <c r="R192" s="49"/>
      <c r="S192" s="49"/>
      <c r="T192" s="49"/>
      <c r="U192" s="49">
        <v>6</v>
      </c>
      <c r="V192" s="50">
        <f>SUM(D192+G192+J192+M192+P192+S192)</f>
        <v>45</v>
      </c>
    </row>
    <row r="193" spans="2:22" ht="15.75" customHeight="1">
      <c r="B193" s="11" t="s">
        <v>53</v>
      </c>
      <c r="C193" s="6"/>
      <c r="D193" s="6"/>
      <c r="E193" s="6"/>
      <c r="F193" s="12"/>
      <c r="G193" s="12"/>
      <c r="H193" s="12"/>
      <c r="I193" s="12">
        <v>1</v>
      </c>
      <c r="J193" s="12">
        <v>8</v>
      </c>
      <c r="K193" s="12" t="s">
        <v>14</v>
      </c>
      <c r="L193" s="12">
        <v>1</v>
      </c>
      <c r="M193" s="12">
        <v>8</v>
      </c>
      <c r="N193" s="12" t="s">
        <v>15</v>
      </c>
      <c r="O193" s="12"/>
      <c r="P193" s="12"/>
      <c r="Q193" s="12"/>
      <c r="R193" s="12"/>
      <c r="S193" s="12"/>
      <c r="T193" s="12"/>
      <c r="U193" s="12">
        <f>COUNT(C193,F193,I193,L193,O193,R193,#REF!)</f>
        <v>2</v>
      </c>
      <c r="V193" s="7">
        <f>SUM(D193+G193+J193+M193+P193+S193)</f>
        <v>16</v>
      </c>
    </row>
    <row r="194" spans="2:22" ht="15.75" customHeight="1">
      <c r="B194" s="11" t="s">
        <v>59</v>
      </c>
      <c r="C194" s="12">
        <v>2</v>
      </c>
      <c r="D194" s="12">
        <v>7</v>
      </c>
      <c r="E194" s="12" t="s">
        <v>14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>
        <f>COUNT(C194,F194,I194,L194,O194,R194,#REF!)</f>
        <v>1</v>
      </c>
      <c r="V194" s="7">
        <f>SUM(D194+G194+J194+M194+P194+S194)</f>
        <v>7</v>
      </c>
    </row>
    <row r="195" spans="2:22" ht="15.75" hidden="1" customHeight="1">
      <c r="B195" s="61" t="s">
        <v>60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</row>
    <row r="196" spans="2:22" ht="15.75" hidden="1" customHeight="1">
      <c r="B196" s="2" t="s">
        <v>1</v>
      </c>
      <c r="C196" s="63" t="s">
        <v>2</v>
      </c>
      <c r="D196" s="64"/>
      <c r="E196" s="8" t="s">
        <v>3</v>
      </c>
      <c r="F196" s="63" t="s">
        <v>2</v>
      </c>
      <c r="G196" s="64"/>
      <c r="H196" s="8" t="s">
        <v>3</v>
      </c>
      <c r="I196" s="63" t="s">
        <v>2</v>
      </c>
      <c r="J196" s="64"/>
      <c r="K196" s="8" t="s">
        <v>3</v>
      </c>
      <c r="L196" s="63" t="s">
        <v>2</v>
      </c>
      <c r="M196" s="64"/>
      <c r="N196" s="8" t="s">
        <v>3</v>
      </c>
      <c r="O196" s="63" t="s">
        <v>2</v>
      </c>
      <c r="P196" s="64"/>
      <c r="Q196" s="8" t="s">
        <v>3</v>
      </c>
      <c r="R196" s="63" t="s">
        <v>2</v>
      </c>
      <c r="S196" s="64"/>
      <c r="T196" s="3" t="s">
        <v>3</v>
      </c>
      <c r="U196" s="63" t="s">
        <v>4</v>
      </c>
      <c r="V196" s="64"/>
    </row>
    <row r="197" spans="2:22" ht="15.75" hidden="1" customHeight="1">
      <c r="B197" s="29" t="s">
        <v>5</v>
      </c>
      <c r="C197" s="59">
        <v>45591</v>
      </c>
      <c r="D197" s="60"/>
      <c r="E197" s="9"/>
      <c r="F197" s="59" t="s">
        <v>6</v>
      </c>
      <c r="G197" s="60"/>
      <c r="H197" s="44"/>
      <c r="I197" s="59">
        <v>45738</v>
      </c>
      <c r="J197" s="60"/>
      <c r="K197" s="9"/>
      <c r="L197" s="59">
        <v>45773</v>
      </c>
      <c r="M197" s="60"/>
      <c r="N197" s="9"/>
      <c r="O197" s="59">
        <v>45808</v>
      </c>
      <c r="P197" s="60"/>
      <c r="Q197" s="9"/>
      <c r="R197" s="59"/>
      <c r="S197" s="60"/>
      <c r="T197" s="46"/>
      <c r="U197" s="30" t="s">
        <v>7</v>
      </c>
      <c r="V197" s="30" t="s">
        <v>8</v>
      </c>
    </row>
    <row r="198" spans="2:22" ht="15.75" hidden="1">
      <c r="B198" s="4"/>
      <c r="C198" s="12" t="s">
        <v>9</v>
      </c>
      <c r="D198" s="12" t="s">
        <v>10</v>
      </c>
      <c r="E198" s="5"/>
      <c r="F198" s="12" t="s">
        <v>9</v>
      </c>
      <c r="G198" s="12" t="s">
        <v>10</v>
      </c>
      <c r="H198" s="5"/>
      <c r="I198" s="12" t="s">
        <v>9</v>
      </c>
      <c r="J198" s="12" t="s">
        <v>10</v>
      </c>
      <c r="K198" s="5"/>
      <c r="L198" s="12" t="s">
        <v>9</v>
      </c>
      <c r="M198" s="12" t="s">
        <v>10</v>
      </c>
      <c r="N198" s="5"/>
      <c r="O198" s="12" t="s">
        <v>9</v>
      </c>
      <c r="P198" s="12" t="s">
        <v>10</v>
      </c>
      <c r="Q198" s="5"/>
      <c r="R198" s="12" t="s">
        <v>9</v>
      </c>
      <c r="S198" s="12" t="s">
        <v>10</v>
      </c>
      <c r="T198" s="5"/>
      <c r="U198" s="12" t="s">
        <v>11</v>
      </c>
      <c r="V198" s="12" t="s">
        <v>10</v>
      </c>
    </row>
    <row r="199" spans="2:22" ht="15.75" hidden="1" customHeight="1">
      <c r="B199" s="11"/>
      <c r="C199" s="6"/>
      <c r="D199" s="6"/>
      <c r="E199" s="6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>
        <f t="shared" ref="U199:U202" si="18">COUNT(C199,F199,I199,L199,O199,R199,#REF!)</f>
        <v>0</v>
      </c>
      <c r="V199" s="7">
        <f t="shared" ref="V199:V202" si="19">SUM(D199+G199+J199+M199+P199+S199)</f>
        <v>0</v>
      </c>
    </row>
    <row r="200" spans="2:22" ht="15.75" hidden="1" customHeight="1">
      <c r="B200" s="11"/>
      <c r="C200" s="6"/>
      <c r="D200" s="6"/>
      <c r="E200" s="6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>
        <f t="shared" si="18"/>
        <v>0</v>
      </c>
      <c r="V200" s="7">
        <f t="shared" si="19"/>
        <v>0</v>
      </c>
    </row>
    <row r="201" spans="2:22" ht="15.75" hidden="1" customHeight="1">
      <c r="B201" s="11"/>
      <c r="C201" s="6"/>
      <c r="D201" s="6"/>
      <c r="E201" s="6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>
        <f t="shared" si="18"/>
        <v>0</v>
      </c>
      <c r="V201" s="7">
        <f t="shared" si="19"/>
        <v>0</v>
      </c>
    </row>
    <row r="202" spans="2:22" ht="15.75" hidden="1" customHeight="1">
      <c r="B202" s="11" t="s">
        <v>28</v>
      </c>
      <c r="C202" s="6"/>
      <c r="D202" s="6"/>
      <c r="E202" s="6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>
        <f t="shared" si="18"/>
        <v>0</v>
      </c>
      <c r="V202" s="7">
        <f t="shared" si="19"/>
        <v>0</v>
      </c>
    </row>
    <row r="203" spans="2:22" ht="15.75" hidden="1" customHeight="1">
      <c r="B203" s="61" t="s">
        <v>61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</row>
    <row r="204" spans="2:22" ht="15.75" hidden="1" customHeight="1">
      <c r="B204" s="2" t="s">
        <v>1</v>
      </c>
      <c r="C204" s="63" t="s">
        <v>2</v>
      </c>
      <c r="D204" s="64"/>
      <c r="E204" s="8" t="s">
        <v>3</v>
      </c>
      <c r="F204" s="63" t="s">
        <v>2</v>
      </c>
      <c r="G204" s="64"/>
      <c r="H204" s="8" t="s">
        <v>3</v>
      </c>
      <c r="I204" s="63" t="s">
        <v>2</v>
      </c>
      <c r="J204" s="64"/>
      <c r="K204" s="8" t="s">
        <v>3</v>
      </c>
      <c r="L204" s="63" t="s">
        <v>2</v>
      </c>
      <c r="M204" s="64"/>
      <c r="N204" s="8" t="s">
        <v>3</v>
      </c>
      <c r="O204" s="63" t="s">
        <v>2</v>
      </c>
      <c r="P204" s="64"/>
      <c r="Q204" s="8" t="s">
        <v>3</v>
      </c>
      <c r="R204" s="63" t="s">
        <v>2</v>
      </c>
      <c r="S204" s="64"/>
      <c r="T204" s="3" t="s">
        <v>3</v>
      </c>
      <c r="U204" s="63" t="s">
        <v>4</v>
      </c>
      <c r="V204" s="64"/>
    </row>
    <row r="205" spans="2:22" ht="15.75" hidden="1" customHeight="1">
      <c r="B205" s="29" t="s">
        <v>5</v>
      </c>
      <c r="C205" s="59">
        <v>45591</v>
      </c>
      <c r="D205" s="60"/>
      <c r="E205" s="9"/>
      <c r="F205" s="59" t="s">
        <v>6</v>
      </c>
      <c r="G205" s="60"/>
      <c r="H205" s="44"/>
      <c r="I205" s="59">
        <v>45738</v>
      </c>
      <c r="J205" s="60"/>
      <c r="K205" s="9"/>
      <c r="L205" s="59">
        <v>45773</v>
      </c>
      <c r="M205" s="60"/>
      <c r="N205" s="9"/>
      <c r="O205" s="59">
        <v>45808</v>
      </c>
      <c r="P205" s="60"/>
      <c r="Q205" s="9"/>
      <c r="R205" s="59"/>
      <c r="S205" s="60"/>
      <c r="T205" s="46"/>
      <c r="U205" s="30" t="s">
        <v>7</v>
      </c>
      <c r="V205" s="30" t="s">
        <v>8</v>
      </c>
    </row>
    <row r="206" spans="2:22" ht="15.75" hidden="1">
      <c r="B206" s="4"/>
      <c r="C206" s="12" t="s">
        <v>9</v>
      </c>
      <c r="D206" s="12" t="s">
        <v>10</v>
      </c>
      <c r="E206" s="5"/>
      <c r="F206" s="12" t="s">
        <v>9</v>
      </c>
      <c r="G206" s="12" t="s">
        <v>10</v>
      </c>
      <c r="H206" s="5"/>
      <c r="I206" s="12" t="s">
        <v>9</v>
      </c>
      <c r="J206" s="12" t="s">
        <v>10</v>
      </c>
      <c r="K206" s="5"/>
      <c r="L206" s="12" t="s">
        <v>9</v>
      </c>
      <c r="M206" s="12" t="s">
        <v>10</v>
      </c>
      <c r="N206" s="5"/>
      <c r="O206" s="12" t="s">
        <v>9</v>
      </c>
      <c r="P206" s="12" t="s">
        <v>10</v>
      </c>
      <c r="Q206" s="5"/>
      <c r="R206" s="12" t="s">
        <v>9</v>
      </c>
      <c r="S206" s="12" t="s">
        <v>10</v>
      </c>
      <c r="T206" s="5"/>
      <c r="U206" s="12" t="s">
        <v>11</v>
      </c>
      <c r="V206" s="12" t="s">
        <v>10</v>
      </c>
    </row>
    <row r="207" spans="2:22" ht="15.75" hidden="1" customHeight="1">
      <c r="B207" s="11"/>
      <c r="C207" s="6"/>
      <c r="D207" s="6"/>
      <c r="E207" s="6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>
        <f t="shared" ref="U207:U211" si="20">COUNT(C207,F207,I207,L207,O207,R207,#REF!)</f>
        <v>0</v>
      </c>
      <c r="V207" s="7">
        <f t="shared" ref="V207:V211" si="21">SUM(D207+G207+J207+M207+P207+S207)</f>
        <v>0</v>
      </c>
    </row>
    <row r="208" spans="2:22" ht="15.75" hidden="1" customHeight="1">
      <c r="B208" s="11"/>
      <c r="C208" s="6"/>
      <c r="D208" s="6"/>
      <c r="E208" s="6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>
        <f t="shared" si="20"/>
        <v>0</v>
      </c>
      <c r="V208" s="7">
        <f t="shared" si="21"/>
        <v>0</v>
      </c>
    </row>
    <row r="209" spans="2:22" ht="15.75" hidden="1" customHeight="1">
      <c r="B209" s="11"/>
      <c r="C209" s="6"/>
      <c r="D209" s="6"/>
      <c r="E209" s="6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>
        <f t="shared" si="20"/>
        <v>0</v>
      </c>
      <c r="V209" s="7">
        <f t="shared" si="21"/>
        <v>0</v>
      </c>
    </row>
    <row r="210" spans="2:22" ht="15.75" hidden="1" customHeight="1">
      <c r="B210" s="11"/>
      <c r="C210" s="6"/>
      <c r="D210" s="6"/>
      <c r="E210" s="6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>
        <f t="shared" si="20"/>
        <v>0</v>
      </c>
      <c r="V210" s="7">
        <f t="shared" si="21"/>
        <v>0</v>
      </c>
    </row>
    <row r="211" spans="2:22" ht="15.75" hidden="1" customHeight="1">
      <c r="B211" s="11"/>
      <c r="C211" s="6"/>
      <c r="D211" s="6"/>
      <c r="E211" s="6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>
        <f t="shared" si="20"/>
        <v>0</v>
      </c>
      <c r="V211" s="7">
        <f t="shared" si="21"/>
        <v>0</v>
      </c>
    </row>
    <row r="212" spans="2:22" ht="15.75" customHeight="1">
      <c r="B212" s="61" t="s">
        <v>62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</row>
    <row r="213" spans="2:22" ht="15.75" customHeight="1">
      <c r="B213" s="2" t="s">
        <v>1</v>
      </c>
      <c r="C213" s="63" t="s">
        <v>2</v>
      </c>
      <c r="D213" s="64"/>
      <c r="E213" s="8" t="s">
        <v>3</v>
      </c>
      <c r="F213" s="63" t="s">
        <v>2</v>
      </c>
      <c r="G213" s="64"/>
      <c r="H213" s="8" t="s">
        <v>3</v>
      </c>
      <c r="I213" s="63" t="s">
        <v>2</v>
      </c>
      <c r="J213" s="64"/>
      <c r="K213" s="8" t="s">
        <v>3</v>
      </c>
      <c r="L213" s="63" t="s">
        <v>2</v>
      </c>
      <c r="M213" s="64"/>
      <c r="N213" s="8" t="s">
        <v>3</v>
      </c>
      <c r="O213" s="63" t="s">
        <v>2</v>
      </c>
      <c r="P213" s="64"/>
      <c r="Q213" s="8" t="s">
        <v>3</v>
      </c>
      <c r="R213" s="63" t="s">
        <v>2</v>
      </c>
      <c r="S213" s="64"/>
      <c r="T213" s="3" t="s">
        <v>3</v>
      </c>
      <c r="U213" s="63" t="s">
        <v>4</v>
      </c>
      <c r="V213" s="64"/>
    </row>
    <row r="214" spans="2:22" ht="15.75" customHeight="1">
      <c r="B214" s="29" t="s">
        <v>5</v>
      </c>
      <c r="C214" s="59">
        <v>45591</v>
      </c>
      <c r="D214" s="60"/>
      <c r="E214" s="9"/>
      <c r="F214" s="59" t="s">
        <v>6</v>
      </c>
      <c r="G214" s="60"/>
      <c r="H214" s="44"/>
      <c r="I214" s="59">
        <v>45738</v>
      </c>
      <c r="J214" s="60"/>
      <c r="K214" s="9"/>
      <c r="L214" s="59">
        <v>45773</v>
      </c>
      <c r="M214" s="60"/>
      <c r="N214" s="9"/>
      <c r="O214" s="59">
        <v>45808</v>
      </c>
      <c r="P214" s="60"/>
      <c r="Q214" s="9"/>
      <c r="R214" s="59"/>
      <c r="S214" s="60"/>
      <c r="T214" s="46"/>
      <c r="U214" s="30" t="s">
        <v>7</v>
      </c>
      <c r="V214" s="30" t="s">
        <v>8</v>
      </c>
    </row>
    <row r="215" spans="2:22" ht="15.75">
      <c r="B215" s="4"/>
      <c r="C215" s="12" t="s">
        <v>9</v>
      </c>
      <c r="D215" s="12" t="s">
        <v>10</v>
      </c>
      <c r="E215" s="5"/>
      <c r="F215" s="12" t="s">
        <v>9</v>
      </c>
      <c r="G215" s="12" t="s">
        <v>10</v>
      </c>
      <c r="H215" s="5"/>
      <c r="I215" s="12" t="s">
        <v>9</v>
      </c>
      <c r="J215" s="12" t="s">
        <v>10</v>
      </c>
      <c r="K215" s="5"/>
      <c r="L215" s="12" t="s">
        <v>9</v>
      </c>
      <c r="M215" s="12" t="s">
        <v>10</v>
      </c>
      <c r="N215" s="5"/>
      <c r="O215" s="12" t="s">
        <v>9</v>
      </c>
      <c r="P215" s="12" t="s">
        <v>10</v>
      </c>
      <c r="Q215" s="5"/>
      <c r="R215" s="12" t="s">
        <v>9</v>
      </c>
      <c r="S215" s="12" t="s">
        <v>10</v>
      </c>
      <c r="T215" s="5"/>
      <c r="U215" s="12" t="s">
        <v>11</v>
      </c>
      <c r="V215" s="12" t="s">
        <v>10</v>
      </c>
    </row>
    <row r="216" spans="2:22" s="51" customFormat="1" ht="15.75" customHeight="1">
      <c r="B216" s="47" t="s">
        <v>51</v>
      </c>
      <c r="C216" s="48"/>
      <c r="D216" s="48"/>
      <c r="E216" s="48"/>
      <c r="F216" s="49"/>
      <c r="G216" s="49"/>
      <c r="H216" s="49"/>
      <c r="I216" s="49">
        <v>2</v>
      </c>
      <c r="J216" s="49">
        <v>7</v>
      </c>
      <c r="K216" s="49" t="s">
        <v>14</v>
      </c>
      <c r="L216" s="49">
        <v>1</v>
      </c>
      <c r="M216" s="49">
        <v>8</v>
      </c>
      <c r="N216" s="49" t="s">
        <v>15</v>
      </c>
      <c r="O216" s="49">
        <v>1</v>
      </c>
      <c r="P216" s="49">
        <v>8</v>
      </c>
      <c r="Q216" s="49"/>
      <c r="R216" s="49"/>
      <c r="S216" s="49"/>
      <c r="T216" s="49"/>
      <c r="U216" s="49">
        <f t="shared" ref="U216:U217" si="22">COUNT(C216,F216,I216,L216,O216,R216,#REF!)</f>
        <v>3</v>
      </c>
      <c r="V216" s="50">
        <f t="shared" ref="V216:V217" si="23">SUM(D216+G216+J216+M216+P216+S216)</f>
        <v>23</v>
      </c>
    </row>
    <row r="217" spans="2:22" ht="15.75" customHeight="1">
      <c r="B217" s="11" t="s">
        <v>63</v>
      </c>
      <c r="C217" s="6"/>
      <c r="D217" s="6"/>
      <c r="E217" s="6"/>
      <c r="F217" s="12"/>
      <c r="G217" s="12"/>
      <c r="H217" s="12"/>
      <c r="I217" s="12">
        <v>1</v>
      </c>
      <c r="J217" s="12">
        <v>8</v>
      </c>
      <c r="K217" s="12" t="s">
        <v>14</v>
      </c>
      <c r="L217" s="12"/>
      <c r="M217" s="12"/>
      <c r="N217" s="12"/>
      <c r="O217" s="12"/>
      <c r="P217" s="12"/>
      <c r="Q217" s="12"/>
      <c r="R217" s="12"/>
      <c r="S217" s="12"/>
      <c r="T217" s="12"/>
      <c r="U217" s="12">
        <f t="shared" si="22"/>
        <v>1</v>
      </c>
      <c r="V217" s="7">
        <f t="shared" si="23"/>
        <v>8</v>
      </c>
    </row>
    <row r="218" spans="2:22" ht="15.75" customHeight="1">
      <c r="B218" s="61" t="s">
        <v>64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</row>
    <row r="219" spans="2:22" ht="15.75" customHeight="1">
      <c r="B219" s="2" t="s">
        <v>1</v>
      </c>
      <c r="C219" s="63" t="s">
        <v>2</v>
      </c>
      <c r="D219" s="64"/>
      <c r="E219" s="8" t="s">
        <v>3</v>
      </c>
      <c r="F219" s="63" t="s">
        <v>2</v>
      </c>
      <c r="G219" s="64"/>
      <c r="H219" s="8" t="s">
        <v>3</v>
      </c>
      <c r="I219" s="63" t="s">
        <v>2</v>
      </c>
      <c r="J219" s="64"/>
      <c r="K219" s="8" t="s">
        <v>3</v>
      </c>
      <c r="L219" s="63" t="s">
        <v>2</v>
      </c>
      <c r="M219" s="64"/>
      <c r="N219" s="8" t="s">
        <v>3</v>
      </c>
      <c r="O219" s="63" t="s">
        <v>2</v>
      </c>
      <c r="P219" s="64"/>
      <c r="Q219" s="8" t="s">
        <v>3</v>
      </c>
      <c r="R219" s="63" t="s">
        <v>2</v>
      </c>
      <c r="S219" s="64"/>
      <c r="T219" s="3" t="s">
        <v>3</v>
      </c>
      <c r="U219" s="63" t="s">
        <v>4</v>
      </c>
      <c r="V219" s="64"/>
    </row>
    <row r="220" spans="2:22" ht="15.75" customHeight="1">
      <c r="B220" s="29" t="s">
        <v>5</v>
      </c>
      <c r="C220" s="59">
        <v>45591</v>
      </c>
      <c r="D220" s="60"/>
      <c r="E220" s="9"/>
      <c r="F220" s="59" t="s">
        <v>6</v>
      </c>
      <c r="G220" s="60"/>
      <c r="H220" s="44"/>
      <c r="I220" s="59">
        <v>45738</v>
      </c>
      <c r="J220" s="60"/>
      <c r="K220" s="9"/>
      <c r="L220" s="59">
        <v>45773</v>
      </c>
      <c r="M220" s="60"/>
      <c r="N220" s="9"/>
      <c r="O220" s="59">
        <v>45808</v>
      </c>
      <c r="P220" s="60"/>
      <c r="Q220" s="9"/>
      <c r="R220" s="59"/>
      <c r="S220" s="60"/>
      <c r="T220" s="46"/>
      <c r="U220" s="30" t="s">
        <v>7</v>
      </c>
      <c r="V220" s="30" t="s">
        <v>8</v>
      </c>
    </row>
    <row r="221" spans="2:22" ht="15.75">
      <c r="B221" s="4"/>
      <c r="C221" s="12" t="s">
        <v>9</v>
      </c>
      <c r="D221" s="12" t="s">
        <v>10</v>
      </c>
      <c r="E221" s="5"/>
      <c r="F221" s="12" t="s">
        <v>9</v>
      </c>
      <c r="G221" s="12" t="s">
        <v>10</v>
      </c>
      <c r="H221" s="5"/>
      <c r="I221" s="12" t="s">
        <v>9</v>
      </c>
      <c r="J221" s="12" t="s">
        <v>10</v>
      </c>
      <c r="K221" s="5"/>
      <c r="L221" s="12" t="s">
        <v>9</v>
      </c>
      <c r="M221" s="12" t="s">
        <v>10</v>
      </c>
      <c r="N221" s="5"/>
      <c r="O221" s="12" t="s">
        <v>9</v>
      </c>
      <c r="P221" s="12" t="s">
        <v>10</v>
      </c>
      <c r="Q221" s="5"/>
      <c r="R221" s="12" t="s">
        <v>9</v>
      </c>
      <c r="S221" s="12" t="s">
        <v>10</v>
      </c>
      <c r="T221" s="5"/>
      <c r="U221" s="12" t="s">
        <v>11</v>
      </c>
      <c r="V221" s="12" t="s">
        <v>10</v>
      </c>
    </row>
    <row r="222" spans="2:22" s="51" customFormat="1" ht="15.75" customHeight="1">
      <c r="B222" s="47" t="s">
        <v>49</v>
      </c>
      <c r="C222" s="49">
        <v>1</v>
      </c>
      <c r="D222" s="49">
        <v>8</v>
      </c>
      <c r="E222" s="49" t="s">
        <v>14</v>
      </c>
      <c r="F222" s="49">
        <v>1</v>
      </c>
      <c r="G222" s="49">
        <v>16</v>
      </c>
      <c r="H222" s="49" t="s">
        <v>14</v>
      </c>
      <c r="I222" s="49">
        <v>1</v>
      </c>
      <c r="J222" s="49">
        <v>8</v>
      </c>
      <c r="K222" s="49" t="s">
        <v>14</v>
      </c>
      <c r="L222" s="49">
        <v>1</v>
      </c>
      <c r="M222" s="49">
        <v>8</v>
      </c>
      <c r="N222" s="49"/>
      <c r="O222" s="49"/>
      <c r="P222" s="49"/>
      <c r="Q222" s="49"/>
      <c r="R222" s="49"/>
      <c r="S222" s="49"/>
      <c r="T222" s="49"/>
      <c r="U222" s="49">
        <v>5</v>
      </c>
      <c r="V222" s="50">
        <f t="shared" ref="V222" si="24">SUM(D222+G222+J222+M222+P222+S222)</f>
        <v>40</v>
      </c>
    </row>
    <row r="223" spans="2:22" ht="15.75" customHeight="1">
      <c r="B223" s="61" t="s">
        <v>65</v>
      </c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</row>
    <row r="224" spans="2:22" ht="15.75" customHeight="1">
      <c r="B224" s="2" t="s">
        <v>1</v>
      </c>
      <c r="C224" s="63" t="s">
        <v>2</v>
      </c>
      <c r="D224" s="64"/>
      <c r="E224" s="8" t="s">
        <v>3</v>
      </c>
      <c r="F224" s="63" t="s">
        <v>2</v>
      </c>
      <c r="G224" s="64"/>
      <c r="H224" s="8" t="s">
        <v>3</v>
      </c>
      <c r="I224" s="63" t="s">
        <v>2</v>
      </c>
      <c r="J224" s="64"/>
      <c r="K224" s="8" t="s">
        <v>3</v>
      </c>
      <c r="L224" s="63" t="s">
        <v>2</v>
      </c>
      <c r="M224" s="64"/>
      <c r="N224" s="8" t="s">
        <v>3</v>
      </c>
      <c r="O224" s="63" t="s">
        <v>2</v>
      </c>
      <c r="P224" s="64"/>
      <c r="Q224" s="8" t="s">
        <v>3</v>
      </c>
      <c r="R224" s="63" t="s">
        <v>2</v>
      </c>
      <c r="S224" s="64"/>
      <c r="T224" s="3" t="s">
        <v>3</v>
      </c>
      <c r="U224" s="63" t="s">
        <v>4</v>
      </c>
      <c r="V224" s="64"/>
    </row>
    <row r="225" spans="2:22" ht="15.75" customHeight="1">
      <c r="B225" s="29" t="s">
        <v>5</v>
      </c>
      <c r="C225" s="59">
        <v>45591</v>
      </c>
      <c r="D225" s="60"/>
      <c r="E225" s="9"/>
      <c r="F225" s="59" t="s">
        <v>6</v>
      </c>
      <c r="G225" s="60"/>
      <c r="H225" s="44"/>
      <c r="I225" s="59">
        <v>45738</v>
      </c>
      <c r="J225" s="60"/>
      <c r="K225" s="9"/>
      <c r="L225" s="59">
        <v>45773</v>
      </c>
      <c r="M225" s="60"/>
      <c r="N225" s="9"/>
      <c r="O225" s="59">
        <v>45808</v>
      </c>
      <c r="P225" s="60"/>
      <c r="Q225" s="9"/>
      <c r="R225" s="59"/>
      <c r="S225" s="60"/>
      <c r="T225" s="46"/>
      <c r="U225" s="30" t="s">
        <v>7</v>
      </c>
      <c r="V225" s="30" t="s">
        <v>8</v>
      </c>
    </row>
    <row r="226" spans="2:22" ht="15.75">
      <c r="B226" s="4"/>
      <c r="C226" s="12" t="s">
        <v>9</v>
      </c>
      <c r="D226" s="12" t="s">
        <v>10</v>
      </c>
      <c r="E226" s="5"/>
      <c r="F226" s="12" t="s">
        <v>9</v>
      </c>
      <c r="G226" s="12" t="s">
        <v>10</v>
      </c>
      <c r="H226" s="5"/>
      <c r="I226" s="12" t="s">
        <v>9</v>
      </c>
      <c r="J226" s="12" t="s">
        <v>10</v>
      </c>
      <c r="K226" s="5"/>
      <c r="L226" s="12" t="s">
        <v>9</v>
      </c>
      <c r="M226" s="12" t="s">
        <v>10</v>
      </c>
      <c r="N226" s="5"/>
      <c r="O226" s="12" t="s">
        <v>9</v>
      </c>
      <c r="P226" s="12" t="s">
        <v>10</v>
      </c>
      <c r="Q226" s="5"/>
      <c r="R226" s="12" t="s">
        <v>9</v>
      </c>
      <c r="S226" s="12" t="s">
        <v>10</v>
      </c>
      <c r="T226" s="5"/>
      <c r="U226" s="12" t="s">
        <v>11</v>
      </c>
      <c r="V226" s="12" t="s">
        <v>10</v>
      </c>
    </row>
    <row r="227" spans="2:22" s="51" customFormat="1" ht="15.75" customHeight="1">
      <c r="B227" s="47" t="s">
        <v>33</v>
      </c>
      <c r="C227" s="49">
        <v>1</v>
      </c>
      <c r="D227" s="49">
        <v>8</v>
      </c>
      <c r="E227" s="49" t="s">
        <v>14</v>
      </c>
      <c r="F227" s="49">
        <v>2</v>
      </c>
      <c r="G227" s="49">
        <v>14</v>
      </c>
      <c r="H227" s="49" t="s">
        <v>14</v>
      </c>
      <c r="I227" s="49">
        <v>3</v>
      </c>
      <c r="J227" s="49">
        <v>6</v>
      </c>
      <c r="K227" s="49" t="s">
        <v>14</v>
      </c>
      <c r="L227" s="49">
        <v>2</v>
      </c>
      <c r="M227" s="49">
        <v>7</v>
      </c>
      <c r="N227" s="49" t="s">
        <v>15</v>
      </c>
      <c r="O227" s="49">
        <v>1</v>
      </c>
      <c r="P227" s="49">
        <v>8</v>
      </c>
      <c r="Q227" s="49"/>
      <c r="R227" s="49"/>
      <c r="S227" s="49"/>
      <c r="T227" s="49"/>
      <c r="U227" s="49">
        <v>6</v>
      </c>
      <c r="V227" s="50">
        <f>SUM(D227+G227+J227+M227+P227+S227)</f>
        <v>43</v>
      </c>
    </row>
    <row r="228" spans="2:22" s="51" customFormat="1" ht="15.75" customHeight="1">
      <c r="B228" s="47" t="s">
        <v>23</v>
      </c>
      <c r="C228" s="48"/>
      <c r="D228" s="48"/>
      <c r="E228" s="48"/>
      <c r="F228" s="49">
        <v>1</v>
      </c>
      <c r="G228" s="49">
        <v>16</v>
      </c>
      <c r="H228" s="49" t="s">
        <v>14</v>
      </c>
      <c r="I228" s="49">
        <v>2</v>
      </c>
      <c r="J228" s="49">
        <v>7</v>
      </c>
      <c r="K228" s="49" t="s">
        <v>14</v>
      </c>
      <c r="L228" s="49">
        <v>1</v>
      </c>
      <c r="M228" s="49">
        <v>8</v>
      </c>
      <c r="N228" s="49" t="s">
        <v>15</v>
      </c>
      <c r="O228" s="49"/>
      <c r="P228" s="49"/>
      <c r="Q228" s="49"/>
      <c r="R228" s="49"/>
      <c r="S228" s="49"/>
      <c r="T228" s="49"/>
      <c r="U228" s="49">
        <v>4</v>
      </c>
      <c r="V228" s="50">
        <f t="shared" ref="V228:V229" si="25">SUM(D228+G228+J228+M228+P228+S228)</f>
        <v>31</v>
      </c>
    </row>
    <row r="229" spans="2:22" ht="15.75" customHeight="1">
      <c r="B229" s="11" t="s">
        <v>53</v>
      </c>
      <c r="C229" s="6"/>
      <c r="D229" s="6"/>
      <c r="E229" s="6"/>
      <c r="F229" s="12"/>
      <c r="G229" s="12"/>
      <c r="H229" s="12"/>
      <c r="I229" s="12">
        <v>1</v>
      </c>
      <c r="J229" s="12">
        <v>8</v>
      </c>
      <c r="K229" s="12" t="s">
        <v>14</v>
      </c>
      <c r="L229" s="12">
        <v>3</v>
      </c>
      <c r="M229" s="12">
        <v>6</v>
      </c>
      <c r="N229" s="12" t="s">
        <v>15</v>
      </c>
      <c r="O229" s="12"/>
      <c r="P229" s="12"/>
      <c r="Q229" s="12"/>
      <c r="R229" s="12"/>
      <c r="S229" s="12"/>
      <c r="T229" s="12"/>
      <c r="U229" s="12">
        <f t="shared" ref="U229:U231" si="26">COUNT(C229,F229,I229,L229,O229,R229,#REF!)</f>
        <v>2</v>
      </c>
      <c r="V229" s="7">
        <f t="shared" si="25"/>
        <v>14</v>
      </c>
    </row>
    <row r="230" spans="2:22" ht="15.75" customHeight="1">
      <c r="B230" s="11" t="s">
        <v>55</v>
      </c>
      <c r="C230" s="6"/>
      <c r="D230" s="6"/>
      <c r="E230" s="6"/>
      <c r="F230" s="12"/>
      <c r="G230" s="12"/>
      <c r="H230" s="12"/>
      <c r="I230" s="12">
        <v>4</v>
      </c>
      <c r="J230" s="12">
        <v>5</v>
      </c>
      <c r="K230" s="12" t="s">
        <v>14</v>
      </c>
      <c r="L230" s="12"/>
      <c r="M230" s="12"/>
      <c r="N230" s="12"/>
      <c r="O230" s="12"/>
      <c r="P230" s="12"/>
      <c r="Q230" s="12"/>
      <c r="R230" s="12"/>
      <c r="S230" s="12"/>
      <c r="T230" s="12"/>
      <c r="U230" s="12">
        <v>1</v>
      </c>
      <c r="V230" s="7">
        <v>5</v>
      </c>
    </row>
    <row r="231" spans="2:22" ht="15.75" customHeight="1">
      <c r="B231" s="11" t="s">
        <v>54</v>
      </c>
      <c r="C231" s="6"/>
      <c r="D231" s="6"/>
      <c r="E231" s="6"/>
      <c r="F231" s="12"/>
      <c r="G231" s="12"/>
      <c r="H231" s="12"/>
      <c r="I231" s="12">
        <v>5</v>
      </c>
      <c r="J231" s="12">
        <v>4</v>
      </c>
      <c r="K231" s="12" t="s">
        <v>14</v>
      </c>
      <c r="L231" s="12"/>
      <c r="M231" s="12"/>
      <c r="N231" s="12"/>
      <c r="O231" s="12"/>
      <c r="P231" s="12"/>
      <c r="Q231" s="12"/>
      <c r="R231" s="12"/>
      <c r="S231" s="12"/>
      <c r="T231" s="12"/>
      <c r="U231" s="12">
        <f t="shared" si="26"/>
        <v>1</v>
      </c>
      <c r="V231" s="7">
        <v>4</v>
      </c>
    </row>
    <row r="232" spans="2:22" ht="15.75" customHeight="1">
      <c r="B232" s="61" t="s">
        <v>66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</row>
    <row r="233" spans="2:22" ht="15.75" customHeight="1">
      <c r="B233" s="2" t="s">
        <v>1</v>
      </c>
      <c r="C233" s="63" t="s">
        <v>2</v>
      </c>
      <c r="D233" s="64"/>
      <c r="E233" s="8" t="s">
        <v>3</v>
      </c>
      <c r="F233" s="63" t="s">
        <v>2</v>
      </c>
      <c r="G233" s="64"/>
      <c r="H233" s="8" t="s">
        <v>3</v>
      </c>
      <c r="I233" s="63" t="s">
        <v>2</v>
      </c>
      <c r="J233" s="64"/>
      <c r="K233" s="8" t="s">
        <v>3</v>
      </c>
      <c r="L233" s="63" t="s">
        <v>2</v>
      </c>
      <c r="M233" s="64"/>
      <c r="N233" s="8" t="s">
        <v>3</v>
      </c>
      <c r="O233" s="63" t="s">
        <v>2</v>
      </c>
      <c r="P233" s="64"/>
      <c r="Q233" s="8" t="s">
        <v>3</v>
      </c>
      <c r="R233" s="63" t="s">
        <v>2</v>
      </c>
      <c r="S233" s="64"/>
      <c r="T233" s="3" t="s">
        <v>3</v>
      </c>
      <c r="U233" s="63" t="s">
        <v>4</v>
      </c>
      <c r="V233" s="64"/>
    </row>
    <row r="234" spans="2:22" ht="15.75" customHeight="1">
      <c r="B234" s="29" t="s">
        <v>5</v>
      </c>
      <c r="C234" s="59">
        <v>45591</v>
      </c>
      <c r="D234" s="60"/>
      <c r="E234" s="9"/>
      <c r="F234" s="59" t="s">
        <v>6</v>
      </c>
      <c r="G234" s="60"/>
      <c r="H234" s="44"/>
      <c r="I234" s="59">
        <v>45738</v>
      </c>
      <c r="J234" s="60"/>
      <c r="K234" s="9"/>
      <c r="L234" s="59">
        <v>45773</v>
      </c>
      <c r="M234" s="60"/>
      <c r="N234" s="9"/>
      <c r="O234" s="59">
        <v>45808</v>
      </c>
      <c r="P234" s="60"/>
      <c r="Q234" s="9"/>
      <c r="R234" s="59"/>
      <c r="S234" s="60"/>
      <c r="T234" s="46"/>
      <c r="U234" s="30" t="s">
        <v>7</v>
      </c>
      <c r="V234" s="30" t="s">
        <v>8</v>
      </c>
    </row>
    <row r="235" spans="2:22" ht="15.75">
      <c r="B235" s="4"/>
      <c r="C235" s="12" t="s">
        <v>9</v>
      </c>
      <c r="D235" s="12" t="s">
        <v>10</v>
      </c>
      <c r="E235" s="5"/>
      <c r="F235" s="12" t="s">
        <v>9</v>
      </c>
      <c r="G235" s="12" t="s">
        <v>10</v>
      </c>
      <c r="H235" s="5"/>
      <c r="I235" s="12" t="s">
        <v>9</v>
      </c>
      <c r="J235" s="12" t="s">
        <v>10</v>
      </c>
      <c r="K235" s="5"/>
      <c r="L235" s="12" t="s">
        <v>9</v>
      </c>
      <c r="M235" s="12" t="s">
        <v>10</v>
      </c>
      <c r="N235" s="5"/>
      <c r="O235" s="12" t="s">
        <v>9</v>
      </c>
      <c r="P235" s="12" t="s">
        <v>10</v>
      </c>
      <c r="Q235" s="5"/>
      <c r="R235" s="12" t="s">
        <v>9</v>
      </c>
      <c r="S235" s="12" t="s">
        <v>10</v>
      </c>
      <c r="T235" s="5"/>
      <c r="U235" s="12" t="s">
        <v>11</v>
      </c>
      <c r="V235" s="12" t="s">
        <v>10</v>
      </c>
    </row>
    <row r="236" spans="2:22" s="51" customFormat="1" ht="15.75" customHeight="1">
      <c r="B236" s="47" t="s">
        <v>13</v>
      </c>
      <c r="C236" s="48"/>
      <c r="D236" s="48"/>
      <c r="E236" s="48"/>
      <c r="F236" s="49"/>
      <c r="G236" s="49"/>
      <c r="H236" s="49"/>
      <c r="I236" s="49">
        <v>1</v>
      </c>
      <c r="J236" s="49">
        <v>8</v>
      </c>
      <c r="K236" s="49" t="s">
        <v>14</v>
      </c>
      <c r="L236" s="49">
        <v>1</v>
      </c>
      <c r="M236" s="49">
        <v>8</v>
      </c>
      <c r="N236" s="49" t="s">
        <v>15</v>
      </c>
      <c r="O236" s="49">
        <v>1</v>
      </c>
      <c r="P236" s="49">
        <v>8</v>
      </c>
      <c r="Q236" s="49"/>
      <c r="R236" s="49"/>
      <c r="S236" s="49"/>
      <c r="T236" s="49"/>
      <c r="U236" s="49">
        <f t="shared" ref="U236" si="27">COUNT(C236,F236,I236,L236,O236,R236,#REF!)</f>
        <v>3</v>
      </c>
      <c r="V236" s="50">
        <f t="shared" ref="V236" si="28">SUM(D236+G236+J236+M236+P236+S236)</f>
        <v>24</v>
      </c>
    </row>
    <row r="237" spans="2:22" ht="15.75" customHeight="1">
      <c r="B237" s="61" t="s">
        <v>67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</row>
    <row r="238" spans="2:22" ht="15.75" customHeight="1">
      <c r="B238" s="2" t="s">
        <v>1</v>
      </c>
      <c r="C238" s="63" t="s">
        <v>2</v>
      </c>
      <c r="D238" s="64"/>
      <c r="E238" s="8" t="s">
        <v>3</v>
      </c>
      <c r="F238" s="63" t="s">
        <v>2</v>
      </c>
      <c r="G238" s="64"/>
      <c r="H238" s="8" t="s">
        <v>3</v>
      </c>
      <c r="I238" s="63" t="s">
        <v>2</v>
      </c>
      <c r="J238" s="64"/>
      <c r="K238" s="8" t="s">
        <v>3</v>
      </c>
      <c r="L238" s="63" t="s">
        <v>2</v>
      </c>
      <c r="M238" s="64"/>
      <c r="N238" s="8" t="s">
        <v>3</v>
      </c>
      <c r="O238" s="63" t="s">
        <v>2</v>
      </c>
      <c r="P238" s="64"/>
      <c r="Q238" s="8" t="s">
        <v>3</v>
      </c>
      <c r="R238" s="63" t="s">
        <v>2</v>
      </c>
      <c r="S238" s="64"/>
      <c r="T238" s="3" t="s">
        <v>3</v>
      </c>
      <c r="U238" s="63" t="s">
        <v>4</v>
      </c>
      <c r="V238" s="64"/>
    </row>
    <row r="239" spans="2:22" ht="15.75" customHeight="1">
      <c r="B239" s="29" t="s">
        <v>5</v>
      </c>
      <c r="C239" s="59">
        <v>45591</v>
      </c>
      <c r="D239" s="60"/>
      <c r="E239" s="9"/>
      <c r="F239" s="59" t="s">
        <v>40</v>
      </c>
      <c r="G239" s="60"/>
      <c r="H239" s="44"/>
      <c r="I239" s="59">
        <v>45738</v>
      </c>
      <c r="J239" s="60"/>
      <c r="K239" s="9"/>
      <c r="L239" s="59">
        <v>45773</v>
      </c>
      <c r="M239" s="60"/>
      <c r="N239" s="9"/>
      <c r="O239" s="59">
        <v>45808</v>
      </c>
      <c r="P239" s="60"/>
      <c r="Q239" s="9"/>
      <c r="R239" s="59"/>
      <c r="S239" s="60"/>
      <c r="T239" s="46"/>
      <c r="U239" s="30" t="s">
        <v>7</v>
      </c>
      <c r="V239" s="30" t="s">
        <v>8</v>
      </c>
    </row>
    <row r="240" spans="2:22" ht="15.75">
      <c r="B240" s="4"/>
      <c r="C240" s="12" t="s">
        <v>9</v>
      </c>
      <c r="D240" s="12" t="s">
        <v>10</v>
      </c>
      <c r="E240" s="5"/>
      <c r="F240" s="12" t="s">
        <v>9</v>
      </c>
      <c r="G240" s="12" t="s">
        <v>10</v>
      </c>
      <c r="H240" s="5"/>
      <c r="I240" s="12" t="s">
        <v>9</v>
      </c>
      <c r="J240" s="12" t="s">
        <v>10</v>
      </c>
      <c r="K240" s="5"/>
      <c r="L240" s="12" t="s">
        <v>9</v>
      </c>
      <c r="M240" s="12" t="s">
        <v>10</v>
      </c>
      <c r="N240" s="5"/>
      <c r="O240" s="12" t="s">
        <v>9</v>
      </c>
      <c r="P240" s="12" t="s">
        <v>10</v>
      </c>
      <c r="Q240" s="5"/>
      <c r="R240" s="12" t="s">
        <v>9</v>
      </c>
      <c r="S240" s="12" t="s">
        <v>10</v>
      </c>
      <c r="T240" s="5"/>
      <c r="U240" s="12" t="s">
        <v>11</v>
      </c>
      <c r="V240" s="12" t="s">
        <v>10</v>
      </c>
    </row>
    <row r="241" spans="2:22" s="51" customFormat="1" ht="15.75" customHeight="1">
      <c r="B241" s="47" t="s">
        <v>18</v>
      </c>
      <c r="C241" s="48"/>
      <c r="D241" s="48"/>
      <c r="E241" s="48"/>
      <c r="F241" s="49">
        <v>1</v>
      </c>
      <c r="G241" s="49">
        <v>16</v>
      </c>
      <c r="H241" s="49" t="s">
        <v>14</v>
      </c>
      <c r="I241" s="49">
        <v>1</v>
      </c>
      <c r="J241" s="49">
        <v>8</v>
      </c>
      <c r="K241" s="49" t="s">
        <v>14</v>
      </c>
      <c r="L241" s="49">
        <v>1</v>
      </c>
      <c r="M241" s="49">
        <v>8</v>
      </c>
      <c r="N241" s="49" t="s">
        <v>15</v>
      </c>
      <c r="O241" s="49">
        <v>1</v>
      </c>
      <c r="P241" s="49">
        <v>8</v>
      </c>
      <c r="Q241" s="49" t="s">
        <v>15</v>
      </c>
      <c r="R241" s="49"/>
      <c r="S241" s="49"/>
      <c r="T241" s="49"/>
      <c r="U241" s="49">
        <v>5</v>
      </c>
      <c r="V241" s="50">
        <f t="shared" ref="V241:V242" si="29">SUM(D241+G241+J241+M241+P241+S241)</f>
        <v>40</v>
      </c>
    </row>
    <row r="242" spans="2:22" ht="15.75" customHeight="1">
      <c r="B242" s="11" t="s">
        <v>21</v>
      </c>
      <c r="C242" s="6"/>
      <c r="D242" s="6"/>
      <c r="E242" s="6"/>
      <c r="F242" s="12"/>
      <c r="G242" s="12"/>
      <c r="H242" s="12"/>
      <c r="I242" s="12">
        <v>2</v>
      </c>
      <c r="J242" s="12">
        <v>7</v>
      </c>
      <c r="K242" s="12" t="s">
        <v>14</v>
      </c>
      <c r="L242" s="12"/>
      <c r="M242" s="12"/>
      <c r="N242" s="12"/>
      <c r="O242" s="12"/>
      <c r="P242" s="12"/>
      <c r="Q242" s="12"/>
      <c r="R242" s="12"/>
      <c r="S242" s="12"/>
      <c r="T242" s="12"/>
      <c r="U242" s="12">
        <f t="shared" ref="U242" si="30">COUNT(C242,F242,I242,L242,O242,R242,#REF!)</f>
        <v>1</v>
      </c>
      <c r="V242" s="7">
        <f t="shared" si="29"/>
        <v>7</v>
      </c>
    </row>
    <row r="243" spans="2:22" ht="15.75" customHeight="1">
      <c r="B243" s="61" t="s">
        <v>68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</row>
    <row r="244" spans="2:22" ht="15.75" customHeight="1">
      <c r="B244" s="2" t="s">
        <v>1</v>
      </c>
      <c r="C244" s="63" t="s">
        <v>2</v>
      </c>
      <c r="D244" s="64"/>
      <c r="E244" s="8" t="s">
        <v>3</v>
      </c>
      <c r="F244" s="63" t="s">
        <v>2</v>
      </c>
      <c r="G244" s="64"/>
      <c r="H244" s="8" t="s">
        <v>3</v>
      </c>
      <c r="I244" s="63" t="s">
        <v>2</v>
      </c>
      <c r="J244" s="64"/>
      <c r="K244" s="8" t="s">
        <v>3</v>
      </c>
      <c r="L244" s="63" t="s">
        <v>2</v>
      </c>
      <c r="M244" s="64"/>
      <c r="N244" s="8" t="s">
        <v>3</v>
      </c>
      <c r="O244" s="63" t="s">
        <v>2</v>
      </c>
      <c r="P244" s="64"/>
      <c r="Q244" s="8" t="s">
        <v>3</v>
      </c>
      <c r="R244" s="63" t="s">
        <v>2</v>
      </c>
      <c r="S244" s="64"/>
      <c r="T244" s="3" t="s">
        <v>3</v>
      </c>
      <c r="U244" s="63" t="s">
        <v>4</v>
      </c>
      <c r="V244" s="64"/>
    </row>
    <row r="245" spans="2:22" ht="15.75" customHeight="1">
      <c r="B245" s="29" t="s">
        <v>5</v>
      </c>
      <c r="C245" s="59">
        <v>45591</v>
      </c>
      <c r="D245" s="60"/>
      <c r="E245" s="9"/>
      <c r="F245" s="59" t="s">
        <v>40</v>
      </c>
      <c r="G245" s="60"/>
      <c r="H245" s="44"/>
      <c r="I245" s="59">
        <v>45738</v>
      </c>
      <c r="J245" s="60"/>
      <c r="K245" s="9"/>
      <c r="L245" s="59">
        <v>45773</v>
      </c>
      <c r="M245" s="60"/>
      <c r="N245" s="9"/>
      <c r="O245" s="59">
        <v>45808</v>
      </c>
      <c r="P245" s="60"/>
      <c r="Q245" s="9"/>
      <c r="R245" s="59"/>
      <c r="S245" s="60"/>
      <c r="T245" s="46"/>
      <c r="U245" s="30" t="s">
        <v>7</v>
      </c>
      <c r="V245" s="30" t="s">
        <v>8</v>
      </c>
    </row>
    <row r="246" spans="2:22" ht="15.75">
      <c r="B246" s="4"/>
      <c r="C246" s="12" t="s">
        <v>9</v>
      </c>
      <c r="D246" s="12" t="s">
        <v>10</v>
      </c>
      <c r="E246" s="5"/>
      <c r="F246" s="12" t="s">
        <v>9</v>
      </c>
      <c r="G246" s="12" t="s">
        <v>10</v>
      </c>
      <c r="H246" s="5"/>
      <c r="I246" s="12" t="s">
        <v>9</v>
      </c>
      <c r="J246" s="12" t="s">
        <v>10</v>
      </c>
      <c r="K246" s="5"/>
      <c r="L246" s="12" t="s">
        <v>9</v>
      </c>
      <c r="M246" s="12" t="s">
        <v>10</v>
      </c>
      <c r="N246" s="5"/>
      <c r="O246" s="12" t="s">
        <v>9</v>
      </c>
      <c r="P246" s="12" t="s">
        <v>10</v>
      </c>
      <c r="Q246" s="5"/>
      <c r="R246" s="12" t="s">
        <v>9</v>
      </c>
      <c r="S246" s="12" t="s">
        <v>10</v>
      </c>
      <c r="T246" s="5"/>
      <c r="U246" s="12" t="s">
        <v>11</v>
      </c>
      <c r="V246" s="12" t="s">
        <v>10</v>
      </c>
    </row>
    <row r="247" spans="2:22" s="51" customFormat="1" ht="15.75" customHeight="1">
      <c r="B247" s="47" t="s">
        <v>69</v>
      </c>
      <c r="C247" s="49">
        <v>2</v>
      </c>
      <c r="D247" s="49">
        <v>7</v>
      </c>
      <c r="E247" s="49" t="s">
        <v>14</v>
      </c>
      <c r="F247" s="49">
        <v>1</v>
      </c>
      <c r="G247" s="49">
        <v>16</v>
      </c>
      <c r="H247" s="49" t="s">
        <v>14</v>
      </c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>
        <v>3</v>
      </c>
      <c r="V247" s="50">
        <f t="shared" ref="V247:V250" si="31">SUM(D247+G247+J247+M247+P247+S247)</f>
        <v>23</v>
      </c>
    </row>
    <row r="248" spans="2:22" s="51" customFormat="1" ht="15.75" customHeight="1">
      <c r="B248" s="47" t="s">
        <v>70</v>
      </c>
      <c r="C248" s="49">
        <v>1</v>
      </c>
      <c r="D248" s="49">
        <v>8</v>
      </c>
      <c r="E248" s="49" t="s">
        <v>14</v>
      </c>
      <c r="F248" s="49">
        <v>2</v>
      </c>
      <c r="G248" s="49">
        <v>14</v>
      </c>
      <c r="H248" s="49" t="s">
        <v>14</v>
      </c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>
        <v>3</v>
      </c>
      <c r="V248" s="50">
        <f t="shared" si="31"/>
        <v>22</v>
      </c>
    </row>
    <row r="249" spans="2:22" ht="20.25" hidden="1" customHeight="1">
      <c r="B249" s="11" t="s">
        <v>28</v>
      </c>
      <c r="C249" s="6"/>
      <c r="D249" s="6"/>
      <c r="E249" s="6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>
        <f t="shared" ref="U249:U250" si="32">COUNT(C249,F249,I249,L249,O249,R249,#REF!)</f>
        <v>0</v>
      </c>
      <c r="V249" s="7">
        <f t="shared" si="31"/>
        <v>0</v>
      </c>
    </row>
    <row r="250" spans="2:22" ht="15.75" hidden="1" customHeight="1">
      <c r="B250" s="11" t="s">
        <v>28</v>
      </c>
      <c r="C250" s="6"/>
      <c r="D250" s="6"/>
      <c r="E250" s="6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>
        <f t="shared" si="32"/>
        <v>0</v>
      </c>
      <c r="V250" s="7">
        <f t="shared" si="31"/>
        <v>0</v>
      </c>
    </row>
    <row r="251" spans="2:22" ht="15.75" customHeight="1">
      <c r="B251" s="61" t="s">
        <v>71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</row>
    <row r="252" spans="2:22" ht="15.75" customHeight="1">
      <c r="B252" s="2" t="s">
        <v>1</v>
      </c>
      <c r="C252" s="63" t="s">
        <v>2</v>
      </c>
      <c r="D252" s="64"/>
      <c r="E252" s="8" t="s">
        <v>3</v>
      </c>
      <c r="F252" s="63" t="s">
        <v>2</v>
      </c>
      <c r="G252" s="64"/>
      <c r="H252" s="8" t="s">
        <v>3</v>
      </c>
      <c r="I252" s="63" t="s">
        <v>2</v>
      </c>
      <c r="J252" s="64"/>
      <c r="K252" s="8" t="s">
        <v>3</v>
      </c>
      <c r="L252" s="63" t="s">
        <v>2</v>
      </c>
      <c r="M252" s="64"/>
      <c r="N252" s="8" t="s">
        <v>3</v>
      </c>
      <c r="O252" s="63" t="s">
        <v>2</v>
      </c>
      <c r="P252" s="64"/>
      <c r="Q252" s="8" t="s">
        <v>3</v>
      </c>
      <c r="R252" s="63" t="s">
        <v>2</v>
      </c>
      <c r="S252" s="64"/>
      <c r="T252" s="3" t="s">
        <v>3</v>
      </c>
      <c r="U252" s="63" t="s">
        <v>4</v>
      </c>
      <c r="V252" s="64"/>
    </row>
    <row r="253" spans="2:22" ht="15.75" customHeight="1">
      <c r="B253" s="29" t="s">
        <v>5</v>
      </c>
      <c r="C253" s="59">
        <v>45591</v>
      </c>
      <c r="D253" s="60"/>
      <c r="E253" s="9"/>
      <c r="F253" s="59" t="s">
        <v>40</v>
      </c>
      <c r="G253" s="60"/>
      <c r="H253" s="44"/>
      <c r="I253" s="59">
        <v>45738</v>
      </c>
      <c r="J253" s="60"/>
      <c r="K253" s="9"/>
      <c r="L253" s="59">
        <v>45773</v>
      </c>
      <c r="M253" s="60"/>
      <c r="N253" s="9"/>
      <c r="O253" s="59">
        <v>45808</v>
      </c>
      <c r="P253" s="60"/>
      <c r="Q253" s="9"/>
      <c r="R253" s="59"/>
      <c r="S253" s="60"/>
      <c r="T253" s="46"/>
      <c r="U253" s="30" t="s">
        <v>7</v>
      </c>
      <c r="V253" s="30" t="s">
        <v>8</v>
      </c>
    </row>
    <row r="254" spans="2:22" ht="15.75">
      <c r="B254" s="4"/>
      <c r="C254" s="12" t="s">
        <v>9</v>
      </c>
      <c r="D254" s="12" t="s">
        <v>10</v>
      </c>
      <c r="E254" s="5"/>
      <c r="F254" s="12" t="s">
        <v>9</v>
      </c>
      <c r="G254" s="12" t="s">
        <v>10</v>
      </c>
      <c r="H254" s="5"/>
      <c r="I254" s="12" t="s">
        <v>9</v>
      </c>
      <c r="J254" s="12" t="s">
        <v>10</v>
      </c>
      <c r="K254" s="5"/>
      <c r="L254" s="12" t="s">
        <v>9</v>
      </c>
      <c r="M254" s="12" t="s">
        <v>10</v>
      </c>
      <c r="N254" s="5"/>
      <c r="O254" s="12" t="s">
        <v>9</v>
      </c>
      <c r="P254" s="12" t="s">
        <v>10</v>
      </c>
      <c r="Q254" s="5"/>
      <c r="R254" s="12" t="s">
        <v>9</v>
      </c>
      <c r="S254" s="12" t="s">
        <v>10</v>
      </c>
      <c r="T254" s="5"/>
      <c r="U254" s="12" t="s">
        <v>11</v>
      </c>
      <c r="V254" s="12" t="s">
        <v>10</v>
      </c>
    </row>
    <row r="255" spans="2:22" s="51" customFormat="1" ht="15.75" customHeight="1">
      <c r="B255" s="47" t="s">
        <v>51</v>
      </c>
      <c r="C255" s="48"/>
      <c r="D255" s="48"/>
      <c r="E255" s="48"/>
      <c r="F255" s="49"/>
      <c r="G255" s="49"/>
      <c r="H255" s="49"/>
      <c r="I255" s="49">
        <v>1</v>
      </c>
      <c r="J255" s="49">
        <v>8</v>
      </c>
      <c r="K255" s="49" t="s">
        <v>14</v>
      </c>
      <c r="L255" s="49">
        <v>1</v>
      </c>
      <c r="M255" s="49">
        <v>8</v>
      </c>
      <c r="N255" s="49" t="s">
        <v>15</v>
      </c>
      <c r="O255" s="49">
        <v>1</v>
      </c>
      <c r="P255" s="49">
        <v>8</v>
      </c>
      <c r="Q255" s="49"/>
      <c r="R255" s="49"/>
      <c r="S255" s="49"/>
      <c r="T255" s="49"/>
      <c r="U255" s="49">
        <f>COUNT(C255,F255,I255,L255,O255,R255,#REF!)</f>
        <v>3</v>
      </c>
      <c r="V255" s="50">
        <f>SUM(D255+G255+J255+M255+P255+S255)</f>
        <v>24</v>
      </c>
    </row>
    <row r="256" spans="2:22" ht="15.75" customHeight="1">
      <c r="B256" s="11" t="s">
        <v>50</v>
      </c>
      <c r="C256" s="6"/>
      <c r="D256" s="6"/>
      <c r="E256" s="6"/>
      <c r="F256" s="12">
        <v>1</v>
      </c>
      <c r="G256" s="12">
        <v>16</v>
      </c>
      <c r="H256" s="12" t="s">
        <v>14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>
        <v>2</v>
      </c>
      <c r="V256" s="7">
        <f>SUM(D256+G256+J256+M256+P256+S256)</f>
        <v>16</v>
      </c>
    </row>
    <row r="257" spans="2:22" ht="15.75" customHeight="1">
      <c r="B257" s="11" t="s">
        <v>63</v>
      </c>
      <c r="C257" s="6"/>
      <c r="D257" s="6"/>
      <c r="E257" s="6"/>
      <c r="F257" s="12"/>
      <c r="G257" s="12"/>
      <c r="H257" s="12"/>
      <c r="I257" s="12">
        <v>2</v>
      </c>
      <c r="J257" s="12">
        <v>7</v>
      </c>
      <c r="K257" s="12" t="s">
        <v>14</v>
      </c>
      <c r="L257" s="12"/>
      <c r="M257" s="12"/>
      <c r="N257" s="12"/>
      <c r="O257" s="12"/>
      <c r="P257" s="12"/>
      <c r="Q257" s="12"/>
      <c r="R257" s="12"/>
      <c r="S257" s="12"/>
      <c r="T257" s="12"/>
      <c r="U257" s="12">
        <f>COUNT(C257,F257,I257,L257,O257,R257,#REF!)</f>
        <v>1</v>
      </c>
      <c r="V257" s="7">
        <f>SUM(D257+G257+J257+M257+P257+S257)</f>
        <v>7</v>
      </c>
    </row>
    <row r="258" spans="2:22" ht="15.75" customHeight="1">
      <c r="B258" s="11" t="s">
        <v>48</v>
      </c>
      <c r="C258" s="6"/>
      <c r="D258" s="6"/>
      <c r="E258" s="6"/>
      <c r="F258" s="12"/>
      <c r="G258" s="12"/>
      <c r="H258" s="12"/>
      <c r="I258" s="12">
        <v>3</v>
      </c>
      <c r="J258" s="12">
        <v>6</v>
      </c>
      <c r="K258" s="12" t="s">
        <v>14</v>
      </c>
      <c r="L258" s="12"/>
      <c r="M258" s="12"/>
      <c r="N258" s="12"/>
      <c r="O258" s="12"/>
      <c r="P258" s="12"/>
      <c r="Q258" s="12"/>
      <c r="R258" s="12"/>
      <c r="S258" s="12"/>
      <c r="T258" s="12"/>
      <c r="U258" s="12">
        <v>1</v>
      </c>
      <c r="V258" s="7">
        <v>6</v>
      </c>
    </row>
    <row r="259" spans="2:22" ht="15.75" customHeight="1">
      <c r="B259" s="11" t="s">
        <v>13</v>
      </c>
      <c r="C259" s="6"/>
      <c r="D259" s="6"/>
      <c r="E259" s="6"/>
      <c r="F259" s="12"/>
      <c r="G259" s="12"/>
      <c r="H259" s="12"/>
      <c r="I259" s="12">
        <v>4</v>
      </c>
      <c r="J259" s="12">
        <v>5</v>
      </c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>
        <f>COUNT(C259,F259,I259,L259,O259,R259,#REF!)</f>
        <v>1</v>
      </c>
      <c r="V259" s="7">
        <v>5</v>
      </c>
    </row>
    <row r="260" spans="2:22" ht="15.75" customHeight="1">
      <c r="B260" s="61" t="s">
        <v>72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</row>
    <row r="261" spans="2:22" ht="15.75" customHeight="1">
      <c r="B261" s="2" t="s">
        <v>1</v>
      </c>
      <c r="C261" s="63" t="s">
        <v>2</v>
      </c>
      <c r="D261" s="64"/>
      <c r="E261" s="8" t="s">
        <v>3</v>
      </c>
      <c r="F261" s="63" t="s">
        <v>2</v>
      </c>
      <c r="G261" s="64"/>
      <c r="H261" s="8" t="s">
        <v>3</v>
      </c>
      <c r="I261" s="63" t="s">
        <v>2</v>
      </c>
      <c r="J261" s="64"/>
      <c r="K261" s="8" t="s">
        <v>3</v>
      </c>
      <c r="L261" s="63" t="s">
        <v>2</v>
      </c>
      <c r="M261" s="64"/>
      <c r="N261" s="8" t="s">
        <v>3</v>
      </c>
      <c r="O261" s="63" t="s">
        <v>2</v>
      </c>
      <c r="P261" s="64"/>
      <c r="Q261" s="8" t="s">
        <v>3</v>
      </c>
      <c r="R261" s="63" t="s">
        <v>2</v>
      </c>
      <c r="S261" s="64"/>
      <c r="T261" s="3" t="s">
        <v>3</v>
      </c>
      <c r="U261" s="63" t="s">
        <v>4</v>
      </c>
      <c r="V261" s="64"/>
    </row>
    <row r="262" spans="2:22" ht="15.75" customHeight="1">
      <c r="B262" s="29" t="s">
        <v>5</v>
      </c>
      <c r="C262" s="59">
        <v>45591</v>
      </c>
      <c r="D262" s="60"/>
      <c r="E262" s="9"/>
      <c r="F262" s="59" t="s">
        <v>6</v>
      </c>
      <c r="G262" s="60"/>
      <c r="H262" s="44"/>
      <c r="I262" s="59">
        <v>45738</v>
      </c>
      <c r="J262" s="60"/>
      <c r="K262" s="9"/>
      <c r="L262" s="59">
        <v>45773</v>
      </c>
      <c r="M262" s="60"/>
      <c r="N262" s="9"/>
      <c r="O262" s="59">
        <v>45808</v>
      </c>
      <c r="P262" s="60"/>
      <c r="Q262" s="9"/>
      <c r="R262" s="59"/>
      <c r="S262" s="60"/>
      <c r="T262" s="46"/>
      <c r="U262" s="30" t="s">
        <v>7</v>
      </c>
      <c r="V262" s="30" t="s">
        <v>8</v>
      </c>
    </row>
    <row r="263" spans="2:22" ht="15.75">
      <c r="B263" s="4"/>
      <c r="C263" s="12" t="s">
        <v>9</v>
      </c>
      <c r="D263" s="12" t="s">
        <v>10</v>
      </c>
      <c r="E263" s="5"/>
      <c r="F263" s="12" t="s">
        <v>9</v>
      </c>
      <c r="G263" s="12" t="s">
        <v>10</v>
      </c>
      <c r="H263" s="5"/>
      <c r="I263" s="12" t="s">
        <v>9</v>
      </c>
      <c r="J263" s="12" t="s">
        <v>10</v>
      </c>
      <c r="K263" s="5"/>
      <c r="L263" s="12" t="s">
        <v>9</v>
      </c>
      <c r="M263" s="12" t="s">
        <v>10</v>
      </c>
      <c r="N263" s="5"/>
      <c r="O263" s="12" t="s">
        <v>9</v>
      </c>
      <c r="P263" s="12" t="s">
        <v>10</v>
      </c>
      <c r="Q263" s="5"/>
      <c r="R263" s="12" t="s">
        <v>9</v>
      </c>
      <c r="S263" s="12" t="s">
        <v>10</v>
      </c>
      <c r="T263" s="5"/>
      <c r="U263" s="12" t="s">
        <v>11</v>
      </c>
      <c r="V263" s="12" t="s">
        <v>10</v>
      </c>
    </row>
    <row r="264" spans="2:22" s="51" customFormat="1" ht="15.75" customHeight="1">
      <c r="B264" s="47" t="s">
        <v>49</v>
      </c>
      <c r="C264" s="49">
        <v>2</v>
      </c>
      <c r="D264" s="49">
        <v>7</v>
      </c>
      <c r="E264" s="49" t="s">
        <v>14</v>
      </c>
      <c r="F264" s="49">
        <v>1</v>
      </c>
      <c r="G264" s="49">
        <v>16</v>
      </c>
      <c r="H264" s="49" t="s">
        <v>14</v>
      </c>
      <c r="I264" s="49">
        <v>1</v>
      </c>
      <c r="J264" s="49">
        <v>8</v>
      </c>
      <c r="K264" s="49" t="s">
        <v>14</v>
      </c>
      <c r="L264" s="49">
        <v>1</v>
      </c>
      <c r="M264" s="49">
        <v>8</v>
      </c>
      <c r="N264" s="49" t="s">
        <v>15</v>
      </c>
      <c r="O264" s="49"/>
      <c r="P264" s="49"/>
      <c r="Q264" s="49"/>
      <c r="R264" s="49"/>
      <c r="S264" s="49"/>
      <c r="T264" s="49"/>
      <c r="U264" s="49">
        <v>5</v>
      </c>
      <c r="V264" s="50">
        <f t="shared" ref="V264:V267" si="33">SUM(D264+G264+J264+M264+P264+S264)</f>
        <v>39</v>
      </c>
    </row>
    <row r="265" spans="2:22" s="51" customFormat="1" ht="15.75" customHeight="1">
      <c r="B265" s="47" t="s">
        <v>57</v>
      </c>
      <c r="C265" s="49"/>
      <c r="D265" s="49"/>
      <c r="E265" s="49"/>
      <c r="F265" s="49">
        <v>2</v>
      </c>
      <c r="G265" s="49">
        <v>14</v>
      </c>
      <c r="H265" s="49" t="s">
        <v>14</v>
      </c>
      <c r="I265" s="49">
        <v>3</v>
      </c>
      <c r="J265" s="49">
        <v>6</v>
      </c>
      <c r="K265" s="49" t="s">
        <v>14</v>
      </c>
      <c r="L265" s="49"/>
      <c r="M265" s="49"/>
      <c r="N265" s="49"/>
      <c r="O265" s="49"/>
      <c r="P265" s="49"/>
      <c r="Q265" s="49"/>
      <c r="R265" s="49"/>
      <c r="S265" s="49"/>
      <c r="T265" s="49"/>
      <c r="U265" s="49">
        <v>3</v>
      </c>
      <c r="V265" s="50">
        <f t="shared" si="33"/>
        <v>20</v>
      </c>
    </row>
    <row r="266" spans="2:22" ht="15.75" customHeight="1">
      <c r="B266" s="11" t="s">
        <v>20</v>
      </c>
      <c r="C266" s="55">
        <v>1</v>
      </c>
      <c r="D266" s="55">
        <v>8</v>
      </c>
      <c r="E266" s="55" t="s">
        <v>14</v>
      </c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12">
        <f t="shared" ref="U266:U267" si="34">COUNT(C266,F266,I266,L266,O266,R266,#REF!)</f>
        <v>1</v>
      </c>
      <c r="V266" s="7">
        <f t="shared" si="33"/>
        <v>8</v>
      </c>
    </row>
    <row r="267" spans="2:22" ht="15.75" customHeight="1">
      <c r="B267" s="11" t="s">
        <v>21</v>
      </c>
      <c r="C267" s="6"/>
      <c r="D267" s="6"/>
      <c r="E267" s="6"/>
      <c r="F267" s="56"/>
      <c r="G267" s="56"/>
      <c r="H267" s="56"/>
      <c r="I267" s="12">
        <v>2</v>
      </c>
      <c r="J267" s="12">
        <v>7</v>
      </c>
      <c r="K267" s="12" t="s">
        <v>14</v>
      </c>
      <c r="L267" s="56"/>
      <c r="M267" s="56"/>
      <c r="N267" s="56"/>
      <c r="O267" s="56"/>
      <c r="P267" s="56"/>
      <c r="Q267" s="56"/>
      <c r="R267" s="56"/>
      <c r="S267" s="56"/>
      <c r="T267" s="56"/>
      <c r="U267" s="12">
        <f t="shared" si="34"/>
        <v>1</v>
      </c>
      <c r="V267" s="7">
        <f t="shared" si="33"/>
        <v>7</v>
      </c>
    </row>
    <row r="268" spans="2:22" ht="15.75" customHeight="1">
      <c r="B268" s="61" t="s">
        <v>73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</row>
    <row r="269" spans="2:22" ht="15.75" customHeight="1">
      <c r="B269" s="2" t="s">
        <v>1</v>
      </c>
      <c r="C269" s="63" t="s">
        <v>2</v>
      </c>
      <c r="D269" s="64"/>
      <c r="E269" s="8" t="s">
        <v>3</v>
      </c>
      <c r="F269" s="63" t="s">
        <v>2</v>
      </c>
      <c r="G269" s="64"/>
      <c r="H269" s="8" t="s">
        <v>3</v>
      </c>
      <c r="I269" s="63" t="s">
        <v>2</v>
      </c>
      <c r="J269" s="64"/>
      <c r="K269" s="8" t="s">
        <v>3</v>
      </c>
      <c r="L269" s="63" t="s">
        <v>2</v>
      </c>
      <c r="M269" s="64"/>
      <c r="N269" s="8" t="s">
        <v>3</v>
      </c>
      <c r="O269" s="63" t="s">
        <v>2</v>
      </c>
      <c r="P269" s="64"/>
      <c r="Q269" s="8" t="s">
        <v>3</v>
      </c>
      <c r="R269" s="63" t="s">
        <v>2</v>
      </c>
      <c r="S269" s="64"/>
      <c r="T269" s="3" t="s">
        <v>3</v>
      </c>
      <c r="U269" s="63" t="s">
        <v>4</v>
      </c>
      <c r="V269" s="64"/>
    </row>
    <row r="270" spans="2:22" ht="15.75" customHeight="1">
      <c r="B270" s="29" t="s">
        <v>5</v>
      </c>
      <c r="C270" s="59">
        <v>45591</v>
      </c>
      <c r="D270" s="60"/>
      <c r="E270" s="9"/>
      <c r="F270" s="59" t="s">
        <v>40</v>
      </c>
      <c r="G270" s="60"/>
      <c r="H270" s="44"/>
      <c r="I270" s="59">
        <v>45738</v>
      </c>
      <c r="J270" s="60"/>
      <c r="K270" s="9"/>
      <c r="L270" s="59">
        <v>45773</v>
      </c>
      <c r="M270" s="60"/>
      <c r="N270" s="9"/>
      <c r="O270" s="59">
        <v>45808</v>
      </c>
      <c r="P270" s="60"/>
      <c r="Q270" s="9"/>
      <c r="R270" s="59"/>
      <c r="S270" s="60"/>
      <c r="T270" s="46"/>
      <c r="U270" s="30" t="s">
        <v>7</v>
      </c>
      <c r="V270" s="30" t="s">
        <v>8</v>
      </c>
    </row>
    <row r="271" spans="2:22" ht="15.75">
      <c r="B271" s="4"/>
      <c r="C271" s="12" t="s">
        <v>9</v>
      </c>
      <c r="D271" s="12" t="s">
        <v>10</v>
      </c>
      <c r="E271" s="5"/>
      <c r="F271" s="12" t="s">
        <v>9</v>
      </c>
      <c r="G271" s="12" t="s">
        <v>10</v>
      </c>
      <c r="H271" s="5"/>
      <c r="I271" s="12" t="s">
        <v>9</v>
      </c>
      <c r="J271" s="12" t="s">
        <v>10</v>
      </c>
      <c r="K271" s="5"/>
      <c r="L271" s="12" t="s">
        <v>9</v>
      </c>
      <c r="M271" s="12" t="s">
        <v>10</v>
      </c>
      <c r="N271" s="5"/>
      <c r="O271" s="12" t="s">
        <v>9</v>
      </c>
      <c r="P271" s="12" t="s">
        <v>10</v>
      </c>
      <c r="Q271" s="5"/>
      <c r="R271" s="12" t="s">
        <v>9</v>
      </c>
      <c r="S271" s="12" t="s">
        <v>10</v>
      </c>
      <c r="T271" s="5"/>
      <c r="U271" s="12" t="s">
        <v>11</v>
      </c>
      <c r="V271" s="12" t="s">
        <v>10</v>
      </c>
    </row>
    <row r="272" spans="2:22" s="51" customFormat="1" ht="15.75" customHeight="1">
      <c r="B272" s="47" t="s">
        <v>33</v>
      </c>
      <c r="C272" s="49">
        <v>1</v>
      </c>
      <c r="D272" s="49">
        <v>8</v>
      </c>
      <c r="E272" s="49" t="s">
        <v>14</v>
      </c>
      <c r="F272" s="49">
        <v>2</v>
      </c>
      <c r="G272" s="49">
        <v>14</v>
      </c>
      <c r="H272" s="49" t="s">
        <v>14</v>
      </c>
      <c r="I272" s="49">
        <v>3</v>
      </c>
      <c r="J272" s="49">
        <v>6</v>
      </c>
      <c r="K272" s="49" t="s">
        <v>14</v>
      </c>
      <c r="L272" s="49">
        <v>2</v>
      </c>
      <c r="M272" s="49">
        <v>7</v>
      </c>
      <c r="N272" s="49" t="s">
        <v>15</v>
      </c>
      <c r="O272" s="49">
        <v>1</v>
      </c>
      <c r="P272" s="49">
        <v>8</v>
      </c>
      <c r="Q272" s="49"/>
      <c r="R272" s="49"/>
      <c r="S272" s="49"/>
      <c r="T272" s="49"/>
      <c r="U272" s="49">
        <v>6</v>
      </c>
      <c r="V272" s="50">
        <f t="shared" ref="V272:V274" si="35">SUM(D272+G272+J272+M272+P272+S272)</f>
        <v>43</v>
      </c>
    </row>
    <row r="273" spans="1:23" s="51" customFormat="1" ht="15.75" customHeight="1">
      <c r="B273" s="47" t="s">
        <v>23</v>
      </c>
      <c r="C273" s="54"/>
      <c r="D273" s="54"/>
      <c r="E273" s="54"/>
      <c r="F273" s="49">
        <v>1</v>
      </c>
      <c r="G273" s="49">
        <v>16</v>
      </c>
      <c r="H273" s="49" t="s">
        <v>14</v>
      </c>
      <c r="I273" s="49">
        <v>1</v>
      </c>
      <c r="J273" s="49">
        <v>8</v>
      </c>
      <c r="K273" s="49" t="s">
        <v>14</v>
      </c>
      <c r="L273" s="49">
        <v>1</v>
      </c>
      <c r="M273" s="49">
        <v>8</v>
      </c>
      <c r="N273" s="49" t="s">
        <v>15</v>
      </c>
      <c r="O273" s="49"/>
      <c r="P273" s="49"/>
      <c r="Q273" s="49"/>
      <c r="R273" s="49"/>
      <c r="S273" s="49"/>
      <c r="T273" s="49"/>
      <c r="U273" s="49">
        <v>4</v>
      </c>
      <c r="V273" s="50">
        <f t="shared" si="35"/>
        <v>32</v>
      </c>
    </row>
    <row r="274" spans="1:23" s="51" customFormat="1" ht="15.75" customHeight="1">
      <c r="B274" s="47" t="s">
        <v>55</v>
      </c>
      <c r="C274" s="54"/>
      <c r="D274" s="54"/>
      <c r="E274" s="54"/>
      <c r="F274" s="49">
        <v>3</v>
      </c>
      <c r="G274" s="49">
        <v>12</v>
      </c>
      <c r="H274" s="49" t="s">
        <v>14</v>
      </c>
      <c r="I274" s="49">
        <v>4</v>
      </c>
      <c r="J274" s="49">
        <v>5</v>
      </c>
      <c r="K274" s="49" t="s">
        <v>14</v>
      </c>
      <c r="L274" s="49"/>
      <c r="M274" s="49"/>
      <c r="N274" s="49"/>
      <c r="O274" s="49">
        <v>4</v>
      </c>
      <c r="P274" s="49">
        <v>5</v>
      </c>
      <c r="Q274" s="49"/>
      <c r="R274" s="49"/>
      <c r="S274" s="49"/>
      <c r="T274" s="49"/>
      <c r="U274" s="49">
        <v>4</v>
      </c>
      <c r="V274" s="50">
        <f t="shared" si="35"/>
        <v>22</v>
      </c>
    </row>
    <row r="275" spans="1:23" ht="15.75" customHeight="1">
      <c r="B275" s="37" t="s">
        <v>74</v>
      </c>
      <c r="C275" s="38"/>
      <c r="D275" s="38"/>
      <c r="E275" s="38"/>
      <c r="F275" s="2">
        <v>4</v>
      </c>
      <c r="G275" s="2">
        <v>10</v>
      </c>
      <c r="H275" s="2" t="s">
        <v>14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>
        <v>2</v>
      </c>
      <c r="V275" s="39">
        <v>10</v>
      </c>
    </row>
    <row r="276" spans="1:23" ht="15.75" customHeight="1">
      <c r="B276" s="37" t="s">
        <v>54</v>
      </c>
      <c r="C276" s="38"/>
      <c r="D276" s="38"/>
      <c r="E276" s="38"/>
      <c r="F276" s="2"/>
      <c r="G276" s="2"/>
      <c r="H276" s="2"/>
      <c r="I276" s="2">
        <v>2</v>
      </c>
      <c r="J276" s="2">
        <v>7</v>
      </c>
      <c r="K276" s="2" t="s">
        <v>14</v>
      </c>
      <c r="L276" s="2"/>
      <c r="M276" s="2"/>
      <c r="N276" s="2"/>
      <c r="O276" s="2">
        <v>3</v>
      </c>
      <c r="P276" s="2">
        <v>6</v>
      </c>
      <c r="Q276" s="2"/>
      <c r="R276" s="2"/>
      <c r="S276" s="2"/>
      <c r="T276" s="2"/>
      <c r="U276" s="2">
        <v>2</v>
      </c>
      <c r="V276" s="39">
        <v>7</v>
      </c>
    </row>
    <row r="277" spans="1:23" ht="15.75" customHeight="1">
      <c r="B277" s="37" t="s">
        <v>59</v>
      </c>
      <c r="C277" s="57">
        <v>2</v>
      </c>
      <c r="D277" s="57">
        <v>7</v>
      </c>
      <c r="E277" s="57" t="s">
        <v>14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>
        <v>1</v>
      </c>
      <c r="V277" s="39">
        <v>7</v>
      </c>
    </row>
    <row r="278" spans="1:23" ht="15.75" customHeight="1">
      <c r="A278" s="36"/>
      <c r="B278" s="11" t="s">
        <v>75</v>
      </c>
      <c r="C278" s="58"/>
      <c r="D278" s="58"/>
      <c r="E278" s="58"/>
      <c r="F278" s="35"/>
      <c r="G278" s="35"/>
      <c r="H278" s="35"/>
      <c r="I278" s="12">
        <v>5</v>
      </c>
      <c r="J278" s="12">
        <v>4</v>
      </c>
      <c r="K278" s="12" t="s">
        <v>14</v>
      </c>
      <c r="L278" s="12"/>
      <c r="M278" s="12"/>
      <c r="N278" s="12"/>
      <c r="O278" s="12">
        <v>2</v>
      </c>
      <c r="P278" s="12">
        <v>7</v>
      </c>
      <c r="Q278" s="12"/>
      <c r="R278" s="12"/>
      <c r="S278" s="12"/>
      <c r="T278" s="12"/>
      <c r="U278" s="12">
        <v>2</v>
      </c>
      <c r="V278" s="7">
        <v>4</v>
      </c>
      <c r="W278" s="36"/>
    </row>
    <row r="279" spans="1:23" ht="15.75" customHeight="1">
      <c r="B279" s="61" t="s">
        <v>76</v>
      </c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</row>
    <row r="280" spans="1:23" ht="15.75" customHeight="1">
      <c r="B280" s="2" t="s">
        <v>1</v>
      </c>
      <c r="C280" s="63" t="s">
        <v>2</v>
      </c>
      <c r="D280" s="64"/>
      <c r="E280" s="8" t="s">
        <v>3</v>
      </c>
      <c r="F280" s="63" t="s">
        <v>2</v>
      </c>
      <c r="G280" s="64"/>
      <c r="H280" s="8" t="s">
        <v>3</v>
      </c>
      <c r="I280" s="63" t="s">
        <v>2</v>
      </c>
      <c r="J280" s="64"/>
      <c r="K280" s="8" t="s">
        <v>3</v>
      </c>
      <c r="L280" s="63" t="s">
        <v>2</v>
      </c>
      <c r="M280" s="64"/>
      <c r="N280" s="8" t="s">
        <v>3</v>
      </c>
      <c r="O280" s="63" t="s">
        <v>2</v>
      </c>
      <c r="P280" s="64"/>
      <c r="Q280" s="8" t="s">
        <v>3</v>
      </c>
      <c r="R280" s="63" t="s">
        <v>2</v>
      </c>
      <c r="S280" s="64"/>
      <c r="T280" s="3" t="s">
        <v>3</v>
      </c>
      <c r="U280" s="63" t="s">
        <v>4</v>
      </c>
      <c r="V280" s="64"/>
    </row>
    <row r="281" spans="1:23" ht="15.75" customHeight="1">
      <c r="B281" s="29" t="s">
        <v>5</v>
      </c>
      <c r="C281" s="59">
        <v>45591</v>
      </c>
      <c r="D281" s="60"/>
      <c r="E281" s="9"/>
      <c r="F281" s="59" t="s">
        <v>6</v>
      </c>
      <c r="G281" s="60"/>
      <c r="H281" s="44"/>
      <c r="I281" s="59">
        <v>45738</v>
      </c>
      <c r="J281" s="60"/>
      <c r="K281" s="9"/>
      <c r="L281" s="59">
        <v>45773</v>
      </c>
      <c r="M281" s="60"/>
      <c r="N281" s="9"/>
      <c r="O281" s="59">
        <v>45808</v>
      </c>
      <c r="P281" s="60"/>
      <c r="Q281" s="9"/>
      <c r="R281" s="59"/>
      <c r="S281" s="60"/>
      <c r="T281" s="46"/>
      <c r="U281" s="30" t="s">
        <v>7</v>
      </c>
      <c r="V281" s="30" t="s">
        <v>8</v>
      </c>
    </row>
    <row r="282" spans="1:23" ht="15.75">
      <c r="B282" s="4"/>
      <c r="C282" s="12" t="s">
        <v>9</v>
      </c>
      <c r="D282" s="12" t="s">
        <v>10</v>
      </c>
      <c r="E282" s="5"/>
      <c r="F282" s="12" t="s">
        <v>9</v>
      </c>
      <c r="G282" s="12" t="s">
        <v>10</v>
      </c>
      <c r="H282" s="5"/>
      <c r="I282" s="12" t="s">
        <v>9</v>
      </c>
      <c r="J282" s="12" t="s">
        <v>10</v>
      </c>
      <c r="K282" s="5"/>
      <c r="L282" s="12" t="s">
        <v>9</v>
      </c>
      <c r="M282" s="12" t="s">
        <v>10</v>
      </c>
      <c r="N282" s="5"/>
      <c r="O282" s="12" t="s">
        <v>9</v>
      </c>
      <c r="P282" s="12" t="s">
        <v>10</v>
      </c>
      <c r="Q282" s="5"/>
      <c r="R282" s="12" t="s">
        <v>9</v>
      </c>
      <c r="S282" s="12" t="s">
        <v>10</v>
      </c>
      <c r="T282" s="5"/>
      <c r="U282" s="12" t="s">
        <v>11</v>
      </c>
      <c r="V282" s="12" t="s">
        <v>10</v>
      </c>
    </row>
    <row r="283" spans="1:23" s="51" customFormat="1" ht="15.75" customHeight="1">
      <c r="B283" s="47" t="s">
        <v>48</v>
      </c>
      <c r="C283" s="48"/>
      <c r="D283" s="48"/>
      <c r="E283" s="48"/>
      <c r="F283" s="49"/>
      <c r="G283" s="49"/>
      <c r="H283" s="49"/>
      <c r="I283" s="49">
        <v>3</v>
      </c>
      <c r="J283" s="49">
        <v>6</v>
      </c>
      <c r="K283" s="49" t="s">
        <v>14</v>
      </c>
      <c r="L283" s="49">
        <v>3</v>
      </c>
      <c r="M283" s="49">
        <v>6</v>
      </c>
      <c r="N283" s="49" t="s">
        <v>15</v>
      </c>
      <c r="O283" s="49">
        <v>1</v>
      </c>
      <c r="P283" s="49">
        <v>8</v>
      </c>
      <c r="Q283" s="49"/>
      <c r="R283" s="49"/>
      <c r="S283" s="49"/>
      <c r="T283" s="49"/>
      <c r="U283" s="49">
        <f>COUNT(C283,F283,I283,L283,O283,R283,#REF!)</f>
        <v>3</v>
      </c>
      <c r="V283" s="50">
        <f>SUM(D283+G283+J283+M283+P283+S283)</f>
        <v>20</v>
      </c>
    </row>
    <row r="284" spans="1:23" ht="15.75" customHeight="1">
      <c r="B284" s="11" t="s">
        <v>50</v>
      </c>
      <c r="C284" s="6"/>
      <c r="D284" s="6"/>
      <c r="E284" s="6"/>
      <c r="F284" s="12">
        <v>1</v>
      </c>
      <c r="G284" s="12">
        <v>16</v>
      </c>
      <c r="H284" s="12" t="s">
        <v>14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>
        <v>2</v>
      </c>
      <c r="V284" s="7">
        <f>SUM(D284+G284+J284+M284+P284+S284)</f>
        <v>16</v>
      </c>
    </row>
    <row r="285" spans="1:23" ht="15.75" customHeight="1">
      <c r="B285" s="11" t="s">
        <v>13</v>
      </c>
      <c r="C285" s="6"/>
      <c r="D285" s="6"/>
      <c r="E285" s="6"/>
      <c r="F285" s="12"/>
      <c r="G285" s="12"/>
      <c r="H285" s="12"/>
      <c r="I285" s="12">
        <v>2</v>
      </c>
      <c r="J285" s="12">
        <v>7</v>
      </c>
      <c r="K285" s="12" t="s">
        <v>14</v>
      </c>
      <c r="L285" s="12">
        <v>1</v>
      </c>
      <c r="M285" s="12">
        <v>8</v>
      </c>
      <c r="N285" s="12" t="s">
        <v>15</v>
      </c>
      <c r="O285" s="12"/>
      <c r="P285" s="12"/>
      <c r="Q285" s="12"/>
      <c r="R285" s="12"/>
      <c r="S285" s="12"/>
      <c r="T285" s="12"/>
      <c r="U285" s="12">
        <f>COUNT(C285,F285,I285,L285,O285,R285,#REF!)</f>
        <v>2</v>
      </c>
      <c r="V285" s="7">
        <f>SUM(D285+G285+J285+M285+P285+S285)</f>
        <v>15</v>
      </c>
    </row>
    <row r="286" spans="1:23" s="51" customFormat="1" ht="15.75" customHeight="1">
      <c r="B286" s="47" t="s">
        <v>30</v>
      </c>
      <c r="C286" s="48"/>
      <c r="D286" s="48"/>
      <c r="E286" s="48"/>
      <c r="F286" s="49"/>
      <c r="G286" s="49"/>
      <c r="H286" s="49"/>
      <c r="I286" s="49">
        <v>4</v>
      </c>
      <c r="J286" s="49">
        <v>5</v>
      </c>
      <c r="K286" s="49" t="s">
        <v>14</v>
      </c>
      <c r="L286" s="49">
        <v>2</v>
      </c>
      <c r="M286" s="49">
        <v>7</v>
      </c>
      <c r="N286" s="49" t="s">
        <v>15</v>
      </c>
      <c r="O286" s="49">
        <v>2</v>
      </c>
      <c r="P286" s="49">
        <v>7</v>
      </c>
      <c r="Q286" s="49"/>
      <c r="R286" s="49"/>
      <c r="S286" s="49"/>
      <c r="T286" s="49"/>
      <c r="U286" s="49">
        <f>COUNT(C286,F286,I286,L286,O286,R286,#REF!)</f>
        <v>3</v>
      </c>
      <c r="V286" s="50">
        <v>12</v>
      </c>
    </row>
    <row r="287" spans="1:23" ht="15.75" customHeight="1">
      <c r="B287" s="11" t="s">
        <v>63</v>
      </c>
      <c r="C287" s="6"/>
      <c r="D287" s="6"/>
      <c r="E287" s="6"/>
      <c r="F287" s="12"/>
      <c r="G287" s="12"/>
      <c r="H287" s="12"/>
      <c r="I287" s="12">
        <v>1</v>
      </c>
      <c r="J287" s="12">
        <v>8</v>
      </c>
      <c r="K287" s="12" t="s">
        <v>14</v>
      </c>
      <c r="L287" s="12"/>
      <c r="M287" s="12"/>
      <c r="N287" s="12"/>
      <c r="O287" s="12"/>
      <c r="P287" s="12"/>
      <c r="Q287" s="12"/>
      <c r="R287" s="12"/>
      <c r="S287" s="12"/>
      <c r="T287" s="12"/>
      <c r="U287" s="12">
        <f>COUNT(C287,F287,I287,L287,O287,R287,#REF!)</f>
        <v>1</v>
      </c>
      <c r="V287" s="7">
        <v>8</v>
      </c>
    </row>
    <row r="288" spans="1:23" ht="15.75" customHeight="1">
      <c r="B288" s="61" t="s">
        <v>77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</row>
    <row r="289" spans="2:22" ht="15.75" customHeight="1">
      <c r="B289" s="2" t="s">
        <v>1</v>
      </c>
      <c r="C289" s="63" t="s">
        <v>2</v>
      </c>
      <c r="D289" s="64"/>
      <c r="E289" s="8" t="s">
        <v>3</v>
      </c>
      <c r="F289" s="63" t="s">
        <v>2</v>
      </c>
      <c r="G289" s="64"/>
      <c r="H289" s="8" t="s">
        <v>3</v>
      </c>
      <c r="I289" s="63" t="s">
        <v>2</v>
      </c>
      <c r="J289" s="64"/>
      <c r="K289" s="8" t="s">
        <v>3</v>
      </c>
      <c r="L289" s="63" t="s">
        <v>2</v>
      </c>
      <c r="M289" s="64"/>
      <c r="N289" s="8" t="s">
        <v>3</v>
      </c>
      <c r="O289" s="63" t="s">
        <v>2</v>
      </c>
      <c r="P289" s="64"/>
      <c r="Q289" s="8" t="s">
        <v>3</v>
      </c>
      <c r="R289" s="63" t="s">
        <v>2</v>
      </c>
      <c r="S289" s="64"/>
      <c r="T289" s="3" t="s">
        <v>3</v>
      </c>
      <c r="U289" s="63" t="s">
        <v>4</v>
      </c>
      <c r="V289" s="64"/>
    </row>
    <row r="290" spans="2:22" ht="15.75" customHeight="1">
      <c r="B290" s="29" t="s">
        <v>5</v>
      </c>
      <c r="C290" s="59">
        <v>45591</v>
      </c>
      <c r="D290" s="60"/>
      <c r="E290" s="9"/>
      <c r="F290" s="59" t="s">
        <v>6</v>
      </c>
      <c r="G290" s="60"/>
      <c r="H290" s="44"/>
      <c r="I290" s="59">
        <v>45738</v>
      </c>
      <c r="J290" s="60"/>
      <c r="K290" s="9"/>
      <c r="L290" s="59">
        <v>45773</v>
      </c>
      <c r="M290" s="60"/>
      <c r="N290" s="9"/>
      <c r="O290" s="59">
        <v>45808</v>
      </c>
      <c r="P290" s="60"/>
      <c r="Q290" s="9"/>
      <c r="R290" s="59"/>
      <c r="S290" s="60"/>
      <c r="T290" s="46"/>
      <c r="U290" s="30" t="s">
        <v>7</v>
      </c>
      <c r="V290" s="30" t="s">
        <v>8</v>
      </c>
    </row>
    <row r="291" spans="2:22" ht="15.75">
      <c r="B291" s="4"/>
      <c r="C291" s="12" t="s">
        <v>9</v>
      </c>
      <c r="D291" s="12" t="s">
        <v>10</v>
      </c>
      <c r="E291" s="5"/>
      <c r="F291" s="12" t="s">
        <v>9</v>
      </c>
      <c r="G291" s="12" t="s">
        <v>10</v>
      </c>
      <c r="H291" s="5"/>
      <c r="I291" s="12" t="s">
        <v>9</v>
      </c>
      <c r="J291" s="12" t="s">
        <v>10</v>
      </c>
      <c r="K291" s="5"/>
      <c r="L291" s="12" t="s">
        <v>9</v>
      </c>
      <c r="M291" s="12" t="s">
        <v>10</v>
      </c>
      <c r="N291" s="5"/>
      <c r="O291" s="12" t="s">
        <v>9</v>
      </c>
      <c r="P291" s="12" t="s">
        <v>10</v>
      </c>
      <c r="Q291" s="5"/>
      <c r="R291" s="12" t="s">
        <v>9</v>
      </c>
      <c r="S291" s="12" t="s">
        <v>10</v>
      </c>
      <c r="T291" s="5"/>
      <c r="U291" s="12" t="s">
        <v>11</v>
      </c>
      <c r="V291" s="12" t="s">
        <v>10</v>
      </c>
    </row>
    <row r="292" spans="2:22" s="51" customFormat="1" ht="15.75" customHeight="1">
      <c r="B292" s="47" t="s">
        <v>49</v>
      </c>
      <c r="C292" s="49" t="s">
        <v>78</v>
      </c>
      <c r="D292" s="49"/>
      <c r="E292" s="49" t="s">
        <v>14</v>
      </c>
      <c r="F292" s="49">
        <v>1</v>
      </c>
      <c r="G292" s="49">
        <v>16</v>
      </c>
      <c r="H292" s="49" t="s">
        <v>14</v>
      </c>
      <c r="I292" s="49">
        <v>1</v>
      </c>
      <c r="J292" s="49">
        <v>8</v>
      </c>
      <c r="K292" s="49" t="s">
        <v>14</v>
      </c>
      <c r="L292" s="49">
        <v>1</v>
      </c>
      <c r="M292" s="49">
        <v>8</v>
      </c>
      <c r="N292" s="49" t="s">
        <v>15</v>
      </c>
      <c r="O292" s="49"/>
      <c r="P292" s="49"/>
      <c r="Q292" s="49"/>
      <c r="R292" s="49"/>
      <c r="S292" s="49"/>
      <c r="T292" s="49"/>
      <c r="U292" s="49">
        <v>5</v>
      </c>
      <c r="V292" s="50">
        <f t="shared" ref="V292:V294" si="36">SUM(D292+G292+J292+M292+P292+S292)</f>
        <v>32</v>
      </c>
    </row>
    <row r="293" spans="2:22" ht="15.75" customHeight="1">
      <c r="B293" s="11" t="s">
        <v>57</v>
      </c>
      <c r="C293" s="12"/>
      <c r="D293" s="12"/>
      <c r="E293" s="12"/>
      <c r="F293" s="12"/>
      <c r="G293" s="12"/>
      <c r="H293" s="12"/>
      <c r="I293" s="12">
        <v>2</v>
      </c>
      <c r="J293" s="12">
        <v>7</v>
      </c>
      <c r="K293" s="12" t="s">
        <v>14</v>
      </c>
      <c r="L293" s="12"/>
      <c r="M293" s="12"/>
      <c r="N293" s="12"/>
      <c r="O293" s="12"/>
      <c r="P293" s="12"/>
      <c r="Q293" s="12"/>
      <c r="R293" s="12"/>
      <c r="S293" s="12"/>
      <c r="T293" s="12"/>
      <c r="U293" s="12">
        <v>1</v>
      </c>
      <c r="V293" s="7">
        <f t="shared" si="36"/>
        <v>7</v>
      </c>
    </row>
    <row r="294" spans="2:22" ht="15.75" customHeight="1">
      <c r="B294" s="11" t="s">
        <v>20</v>
      </c>
      <c r="C294" s="6" t="s">
        <v>78</v>
      </c>
      <c r="D294" s="6"/>
      <c r="E294" s="6" t="s">
        <v>14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>
        <v>1</v>
      </c>
      <c r="V294" s="7">
        <f t="shared" si="36"/>
        <v>0</v>
      </c>
    </row>
    <row r="295" spans="2:22" ht="15.75" customHeight="1">
      <c r="B295" s="65" t="s">
        <v>79</v>
      </c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</row>
    <row r="296" spans="2:22" ht="15.75" customHeight="1">
      <c r="B296" s="2" t="s">
        <v>1</v>
      </c>
      <c r="C296" s="45" t="s">
        <v>2</v>
      </c>
      <c r="D296" s="3"/>
      <c r="E296" s="8" t="s">
        <v>3</v>
      </c>
      <c r="F296" s="63" t="s">
        <v>2</v>
      </c>
      <c r="G296" s="64"/>
      <c r="H296" s="8" t="s">
        <v>3</v>
      </c>
      <c r="I296" s="63" t="s">
        <v>2</v>
      </c>
      <c r="J296" s="64"/>
      <c r="K296" s="8" t="s">
        <v>3</v>
      </c>
      <c r="L296" s="63" t="s">
        <v>2</v>
      </c>
      <c r="M296" s="64"/>
      <c r="N296" s="8" t="s">
        <v>3</v>
      </c>
      <c r="O296" s="63" t="s">
        <v>2</v>
      </c>
      <c r="P296" s="64"/>
      <c r="Q296" s="8" t="s">
        <v>3</v>
      </c>
      <c r="R296" s="63" t="s">
        <v>2</v>
      </c>
      <c r="S296" s="64"/>
      <c r="T296" s="3" t="s">
        <v>3</v>
      </c>
      <c r="U296" s="63" t="s">
        <v>4</v>
      </c>
      <c r="V296" s="64"/>
    </row>
    <row r="297" spans="2:22" ht="15.75" customHeight="1">
      <c r="B297" s="13" t="s">
        <v>80</v>
      </c>
      <c r="C297" s="59">
        <v>45591</v>
      </c>
      <c r="D297" s="60"/>
      <c r="E297" s="9"/>
      <c r="F297" s="59" t="s">
        <v>6</v>
      </c>
      <c r="G297" s="60"/>
      <c r="H297" s="44"/>
      <c r="I297" s="59">
        <v>45738</v>
      </c>
      <c r="J297" s="60"/>
      <c r="K297" s="9"/>
      <c r="L297" s="59">
        <v>45773</v>
      </c>
      <c r="M297" s="60"/>
      <c r="N297" s="9"/>
      <c r="O297" s="59">
        <v>45808</v>
      </c>
      <c r="P297" s="60"/>
      <c r="Q297" s="9"/>
      <c r="R297" s="59"/>
      <c r="S297" s="60"/>
      <c r="T297" s="46"/>
      <c r="U297" s="30" t="s">
        <v>7</v>
      </c>
      <c r="V297" s="30" t="s">
        <v>8</v>
      </c>
    </row>
    <row r="298" spans="2:22" ht="15.75">
      <c r="B298" s="4"/>
      <c r="C298" s="12" t="s">
        <v>9</v>
      </c>
      <c r="D298" s="12" t="s">
        <v>10</v>
      </c>
      <c r="E298" s="5"/>
      <c r="F298" s="12" t="s">
        <v>9</v>
      </c>
      <c r="G298" s="12" t="s">
        <v>10</v>
      </c>
      <c r="H298" s="5"/>
      <c r="I298" s="12" t="s">
        <v>9</v>
      </c>
      <c r="J298" s="12" t="s">
        <v>10</v>
      </c>
      <c r="K298" s="5"/>
      <c r="L298" s="12" t="s">
        <v>9</v>
      </c>
      <c r="M298" s="12" t="s">
        <v>10</v>
      </c>
      <c r="N298" s="5"/>
      <c r="O298" s="12" t="s">
        <v>9</v>
      </c>
      <c r="P298" s="12" t="s">
        <v>10</v>
      </c>
      <c r="Q298" s="5"/>
      <c r="R298" s="12" t="s">
        <v>9</v>
      </c>
      <c r="S298" s="12" t="s">
        <v>10</v>
      </c>
      <c r="T298" s="5"/>
      <c r="U298" s="12" t="s">
        <v>11</v>
      </c>
      <c r="V298" s="12" t="s">
        <v>10</v>
      </c>
    </row>
    <row r="299" spans="2:22" s="51" customFormat="1" ht="15.75" customHeight="1">
      <c r="B299" s="47" t="s">
        <v>33</v>
      </c>
      <c r="C299" s="49">
        <v>1</v>
      </c>
      <c r="D299" s="49">
        <v>8</v>
      </c>
      <c r="E299" s="49" t="s">
        <v>14</v>
      </c>
      <c r="F299" s="49">
        <v>3</v>
      </c>
      <c r="G299" s="49">
        <v>12</v>
      </c>
      <c r="H299" s="49" t="s">
        <v>14</v>
      </c>
      <c r="I299" s="49">
        <v>2</v>
      </c>
      <c r="J299" s="49">
        <v>7</v>
      </c>
      <c r="K299" s="49" t="s">
        <v>14</v>
      </c>
      <c r="L299" s="49">
        <v>2</v>
      </c>
      <c r="M299" s="49">
        <v>7</v>
      </c>
      <c r="N299" s="49" t="s">
        <v>15</v>
      </c>
      <c r="O299" s="49">
        <v>1</v>
      </c>
      <c r="P299" s="49">
        <v>8</v>
      </c>
      <c r="Q299" s="49"/>
      <c r="R299" s="49"/>
      <c r="S299" s="49"/>
      <c r="T299" s="49"/>
      <c r="U299" s="49">
        <v>6</v>
      </c>
      <c r="V299" s="50">
        <f t="shared" ref="V299:V305" si="37">SUM(D299+G299+J299+M299+P299+S299)</f>
        <v>42</v>
      </c>
    </row>
    <row r="300" spans="2:22" s="51" customFormat="1" ht="15.75" customHeight="1">
      <c r="B300" s="47" t="s">
        <v>23</v>
      </c>
      <c r="C300" s="49"/>
      <c r="D300" s="49"/>
      <c r="E300" s="49"/>
      <c r="F300" s="49">
        <v>2</v>
      </c>
      <c r="G300" s="49">
        <v>14</v>
      </c>
      <c r="H300" s="49" t="s">
        <v>14</v>
      </c>
      <c r="I300" s="49">
        <v>1</v>
      </c>
      <c r="J300" s="49">
        <v>8</v>
      </c>
      <c r="K300" s="49" t="s">
        <v>14</v>
      </c>
      <c r="L300" s="49">
        <v>1</v>
      </c>
      <c r="M300" s="49">
        <v>8</v>
      </c>
      <c r="N300" s="49" t="s">
        <v>15</v>
      </c>
      <c r="O300" s="49"/>
      <c r="P300" s="49"/>
      <c r="Q300" s="49"/>
      <c r="R300" s="49"/>
      <c r="S300" s="49"/>
      <c r="T300" s="49"/>
      <c r="U300" s="49">
        <v>4</v>
      </c>
      <c r="V300" s="50">
        <f t="shared" si="37"/>
        <v>30</v>
      </c>
    </row>
    <row r="301" spans="2:22" s="51" customFormat="1" ht="15.75" customHeight="1">
      <c r="B301" s="47" t="s">
        <v>55</v>
      </c>
      <c r="C301" s="48"/>
      <c r="D301" s="48"/>
      <c r="E301" s="48"/>
      <c r="F301" s="49">
        <v>1</v>
      </c>
      <c r="G301" s="49">
        <v>16</v>
      </c>
      <c r="H301" s="49" t="s">
        <v>14</v>
      </c>
      <c r="I301" s="49">
        <v>4</v>
      </c>
      <c r="J301" s="49">
        <v>5</v>
      </c>
      <c r="K301" s="49" t="s">
        <v>14</v>
      </c>
      <c r="L301" s="49"/>
      <c r="M301" s="49"/>
      <c r="N301" s="49"/>
      <c r="O301" s="49">
        <v>2</v>
      </c>
      <c r="P301" s="49">
        <v>7</v>
      </c>
      <c r="Q301" s="49"/>
      <c r="R301" s="49"/>
      <c r="S301" s="49"/>
      <c r="T301" s="49"/>
      <c r="U301" s="49">
        <v>4</v>
      </c>
      <c r="V301" s="50">
        <f t="shared" si="37"/>
        <v>28</v>
      </c>
    </row>
    <row r="302" spans="2:22" ht="15.75" customHeight="1">
      <c r="B302" s="11" t="s">
        <v>74</v>
      </c>
      <c r="C302" s="6"/>
      <c r="D302" s="6"/>
      <c r="E302" s="6"/>
      <c r="F302" s="12">
        <v>4</v>
      </c>
      <c r="G302" s="12">
        <v>10</v>
      </c>
      <c r="H302" s="12" t="s">
        <v>14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>
        <v>2</v>
      </c>
      <c r="V302" s="7">
        <v>10</v>
      </c>
    </row>
    <row r="303" spans="2:22" ht="15.75" customHeight="1">
      <c r="B303" s="11" t="s">
        <v>54</v>
      </c>
      <c r="C303" s="6"/>
      <c r="D303" s="6"/>
      <c r="E303" s="6"/>
      <c r="F303" s="12"/>
      <c r="G303" s="12"/>
      <c r="H303" s="12"/>
      <c r="I303" s="12">
        <v>3</v>
      </c>
      <c r="J303" s="12">
        <v>6</v>
      </c>
      <c r="K303" s="12" t="s">
        <v>14</v>
      </c>
      <c r="L303" s="12"/>
      <c r="M303" s="12"/>
      <c r="N303" s="12"/>
      <c r="O303" s="12">
        <v>4</v>
      </c>
      <c r="P303" s="12">
        <v>5</v>
      </c>
      <c r="Q303" s="12"/>
      <c r="R303" s="12"/>
      <c r="S303" s="12"/>
      <c r="T303" s="12"/>
      <c r="U303" s="12">
        <v>2</v>
      </c>
      <c r="V303" s="7">
        <v>6</v>
      </c>
    </row>
    <row r="304" spans="2:22" ht="15.75" customHeight="1">
      <c r="B304" s="11" t="s">
        <v>75</v>
      </c>
      <c r="C304" s="6"/>
      <c r="D304" s="6"/>
      <c r="E304" s="6"/>
      <c r="F304" s="12"/>
      <c r="G304" s="12"/>
      <c r="H304" s="12"/>
      <c r="I304" s="12">
        <v>5</v>
      </c>
      <c r="J304" s="12">
        <v>4</v>
      </c>
      <c r="K304" s="12" t="s">
        <v>14</v>
      </c>
      <c r="L304" s="12"/>
      <c r="M304" s="12"/>
      <c r="N304" s="12"/>
      <c r="O304" s="12">
        <v>3</v>
      </c>
      <c r="P304" s="12">
        <v>6</v>
      </c>
      <c r="Q304" s="12"/>
      <c r="R304" s="12"/>
      <c r="S304" s="12"/>
      <c r="T304" s="12"/>
      <c r="U304" s="12">
        <v>2</v>
      </c>
      <c r="V304" s="7">
        <v>5</v>
      </c>
    </row>
    <row r="305" spans="2:22" ht="15.75" customHeight="1">
      <c r="B305" s="11" t="s">
        <v>59</v>
      </c>
      <c r="C305" s="6" t="s">
        <v>78</v>
      </c>
      <c r="D305" s="6"/>
      <c r="E305" s="6" t="s">
        <v>14</v>
      </c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>
        <v>1</v>
      </c>
      <c r="V305" s="7">
        <f t="shared" si="37"/>
        <v>0</v>
      </c>
    </row>
    <row r="306" spans="2:22" ht="15.75" hidden="1" customHeight="1">
      <c r="B306" s="67" t="s">
        <v>81</v>
      </c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</row>
    <row r="307" spans="2:22" ht="15.75" hidden="1" customHeight="1">
      <c r="B307" s="2" t="s">
        <v>82</v>
      </c>
      <c r="C307" s="45" t="s">
        <v>83</v>
      </c>
      <c r="D307" s="3"/>
      <c r="E307" s="8"/>
      <c r="F307" s="63" t="s">
        <v>83</v>
      </c>
      <c r="G307" s="64"/>
      <c r="H307" s="8"/>
      <c r="I307" s="63" t="s">
        <v>83</v>
      </c>
      <c r="J307" s="64"/>
      <c r="K307" s="8"/>
      <c r="L307" s="63" t="s">
        <v>2</v>
      </c>
      <c r="M307" s="64"/>
      <c r="N307" s="8" t="s">
        <v>3</v>
      </c>
      <c r="O307" s="63" t="s">
        <v>2</v>
      </c>
      <c r="P307" s="64"/>
      <c r="Q307" s="8"/>
      <c r="R307" s="63" t="s">
        <v>2</v>
      </c>
      <c r="S307" s="64"/>
      <c r="T307" s="3" t="s">
        <v>3</v>
      </c>
      <c r="U307" s="63" t="s">
        <v>4</v>
      </c>
      <c r="V307" s="64"/>
    </row>
    <row r="308" spans="2:22" ht="15.75" hidden="1" customHeight="1">
      <c r="B308" s="29" t="s">
        <v>80</v>
      </c>
      <c r="C308" s="59">
        <v>45591</v>
      </c>
      <c r="D308" s="60"/>
      <c r="E308" s="9" t="s">
        <v>3</v>
      </c>
      <c r="F308" s="59" t="s">
        <v>6</v>
      </c>
      <c r="G308" s="60"/>
      <c r="H308" s="44" t="s">
        <v>3</v>
      </c>
      <c r="I308" s="59">
        <v>45738</v>
      </c>
      <c r="J308" s="60"/>
      <c r="K308" s="9" t="s">
        <v>3</v>
      </c>
      <c r="L308" s="59">
        <v>45773</v>
      </c>
      <c r="M308" s="60"/>
      <c r="N308" s="9"/>
      <c r="O308" s="59">
        <v>45808</v>
      </c>
      <c r="P308" s="60"/>
      <c r="Q308" s="44" t="s">
        <v>3</v>
      </c>
      <c r="R308" s="59"/>
      <c r="S308" s="60"/>
      <c r="T308" s="46"/>
      <c r="U308" s="30" t="s">
        <v>7</v>
      </c>
      <c r="V308" s="30" t="s">
        <v>8</v>
      </c>
    </row>
    <row r="309" spans="2:22" ht="15.75" hidden="1">
      <c r="B309" s="4"/>
      <c r="C309" s="12" t="s">
        <v>9</v>
      </c>
      <c r="D309" s="12" t="s">
        <v>10</v>
      </c>
      <c r="E309" s="5"/>
      <c r="F309" s="12" t="s">
        <v>9</v>
      </c>
      <c r="G309" s="12" t="s">
        <v>10</v>
      </c>
      <c r="H309" s="5"/>
      <c r="I309" s="12" t="s">
        <v>9</v>
      </c>
      <c r="J309" s="12" t="s">
        <v>10</v>
      </c>
      <c r="K309" s="5"/>
      <c r="L309" s="12" t="s">
        <v>9</v>
      </c>
      <c r="M309" s="12" t="s">
        <v>10</v>
      </c>
      <c r="N309" s="5"/>
      <c r="O309" s="12" t="s">
        <v>9</v>
      </c>
      <c r="P309" s="12" t="s">
        <v>10</v>
      </c>
      <c r="Q309" s="5"/>
      <c r="R309" s="12" t="s">
        <v>9</v>
      </c>
      <c r="S309" s="12" t="s">
        <v>10</v>
      </c>
      <c r="T309" s="5"/>
      <c r="U309" s="12" t="s">
        <v>11</v>
      </c>
      <c r="V309" s="12" t="s">
        <v>10</v>
      </c>
    </row>
    <row r="310" spans="2:22" ht="15.75" hidden="1" customHeight="1">
      <c r="B310" s="11"/>
      <c r="C310" s="6"/>
      <c r="D310" s="6"/>
      <c r="E310" s="6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>
        <f t="shared" ref="U310:U315" si="38">COUNT(C310,F310,I310,L310,O310,R310,#REF!)</f>
        <v>0</v>
      </c>
      <c r="V310" s="7">
        <f t="shared" ref="V310:V315" si="39">SUM(D310+G310+J310+M310+P310+S310)</f>
        <v>0</v>
      </c>
    </row>
    <row r="311" spans="2:22" ht="15.75" hidden="1" customHeight="1">
      <c r="B311" s="11"/>
      <c r="C311" s="6"/>
      <c r="D311" s="6"/>
      <c r="E311" s="6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>
        <f t="shared" si="38"/>
        <v>0</v>
      </c>
      <c r="V311" s="7">
        <f t="shared" si="39"/>
        <v>0</v>
      </c>
    </row>
    <row r="312" spans="2:22" ht="15.75" hidden="1" customHeight="1">
      <c r="B312" s="11"/>
      <c r="C312" s="6"/>
      <c r="D312" s="6"/>
      <c r="E312" s="6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>
        <f t="shared" si="38"/>
        <v>0</v>
      </c>
      <c r="V312" s="7">
        <f t="shared" si="39"/>
        <v>0</v>
      </c>
    </row>
    <row r="313" spans="2:22" ht="15.75" hidden="1" customHeight="1">
      <c r="B313" s="11"/>
      <c r="C313" s="6"/>
      <c r="D313" s="6"/>
      <c r="E313" s="6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>
        <f t="shared" si="38"/>
        <v>0</v>
      </c>
      <c r="V313" s="7">
        <f t="shared" si="39"/>
        <v>0</v>
      </c>
    </row>
    <row r="314" spans="2:22" ht="15.75" hidden="1" customHeight="1">
      <c r="B314" s="11"/>
      <c r="C314" s="6"/>
      <c r="D314" s="6"/>
      <c r="E314" s="6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>
        <f t="shared" si="38"/>
        <v>0</v>
      </c>
      <c r="V314" s="7">
        <f t="shared" si="39"/>
        <v>0</v>
      </c>
    </row>
    <row r="315" spans="2:22" ht="15.75" hidden="1" customHeight="1">
      <c r="B315" s="11"/>
      <c r="C315" s="6"/>
      <c r="D315" s="6"/>
      <c r="E315" s="6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>
        <f t="shared" si="38"/>
        <v>0</v>
      </c>
      <c r="V315" s="7">
        <f t="shared" si="39"/>
        <v>0</v>
      </c>
    </row>
    <row r="316" spans="2:22" ht="15.75" hidden="1" customHeight="1">
      <c r="B316" s="67" t="s">
        <v>84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</row>
    <row r="317" spans="2:22" ht="15.75" hidden="1" customHeight="1">
      <c r="B317" s="2" t="s">
        <v>1</v>
      </c>
      <c r="C317" s="45" t="s">
        <v>2</v>
      </c>
      <c r="D317" s="3"/>
      <c r="E317" s="8" t="s">
        <v>3</v>
      </c>
      <c r="F317" s="63" t="s">
        <v>2</v>
      </c>
      <c r="G317" s="64"/>
      <c r="H317" s="8" t="s">
        <v>3</v>
      </c>
      <c r="I317" s="63" t="s">
        <v>2</v>
      </c>
      <c r="J317" s="64"/>
      <c r="K317" s="8" t="s">
        <v>3</v>
      </c>
      <c r="L317" s="63" t="s">
        <v>2</v>
      </c>
      <c r="M317" s="64"/>
      <c r="N317" s="8" t="s">
        <v>3</v>
      </c>
      <c r="O317" s="63" t="s">
        <v>2</v>
      </c>
      <c r="P317" s="64"/>
      <c r="Q317" s="8" t="s">
        <v>3</v>
      </c>
      <c r="R317" s="63" t="s">
        <v>2</v>
      </c>
      <c r="S317" s="64"/>
      <c r="T317" s="3" t="s">
        <v>3</v>
      </c>
      <c r="U317" s="63" t="s">
        <v>4</v>
      </c>
      <c r="V317" s="64"/>
    </row>
    <row r="318" spans="2:22" ht="15.75" hidden="1" customHeight="1">
      <c r="B318" s="29" t="s">
        <v>5</v>
      </c>
      <c r="C318" s="59">
        <v>45591</v>
      </c>
      <c r="D318" s="60"/>
      <c r="E318" s="9"/>
      <c r="F318" s="59" t="s">
        <v>6</v>
      </c>
      <c r="G318" s="60"/>
      <c r="H318" s="44"/>
      <c r="I318" s="59">
        <v>45738</v>
      </c>
      <c r="J318" s="60"/>
      <c r="K318" s="9"/>
      <c r="L318" s="59">
        <v>45773</v>
      </c>
      <c r="M318" s="60"/>
      <c r="N318" s="9"/>
      <c r="O318" s="59">
        <v>45808</v>
      </c>
      <c r="P318" s="60"/>
      <c r="Q318" s="9"/>
      <c r="R318" s="59"/>
      <c r="S318" s="60"/>
      <c r="T318" s="46"/>
      <c r="U318" s="30" t="s">
        <v>7</v>
      </c>
      <c r="V318" s="30" t="s">
        <v>8</v>
      </c>
    </row>
    <row r="319" spans="2:22" ht="15.75" hidden="1">
      <c r="B319" s="4"/>
      <c r="C319" s="12" t="s">
        <v>9</v>
      </c>
      <c r="D319" s="12" t="s">
        <v>10</v>
      </c>
      <c r="E319" s="5"/>
      <c r="F319" s="12" t="s">
        <v>9</v>
      </c>
      <c r="G319" s="12" t="s">
        <v>10</v>
      </c>
      <c r="H319" s="5"/>
      <c r="I319" s="12" t="s">
        <v>9</v>
      </c>
      <c r="J319" s="12" t="s">
        <v>10</v>
      </c>
      <c r="K319" s="5"/>
      <c r="L319" s="12" t="s">
        <v>9</v>
      </c>
      <c r="M319" s="12" t="s">
        <v>10</v>
      </c>
      <c r="N319" s="5"/>
      <c r="O319" s="12" t="s">
        <v>9</v>
      </c>
      <c r="P319" s="12" t="s">
        <v>10</v>
      </c>
      <c r="Q319" s="5"/>
      <c r="R319" s="12" t="s">
        <v>9</v>
      </c>
      <c r="S319" s="12" t="s">
        <v>10</v>
      </c>
      <c r="T319" s="5"/>
      <c r="U319" s="12" t="s">
        <v>11</v>
      </c>
      <c r="V319" s="12" t="s">
        <v>10</v>
      </c>
    </row>
    <row r="320" spans="2:22" ht="15.75" hidden="1" customHeight="1">
      <c r="B320" s="11"/>
      <c r="C320" s="6"/>
      <c r="D320" s="6"/>
      <c r="E320" s="6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>
        <f t="shared" ref="U320:U323" si="40">COUNT(C320,F320,I320,L320,O320,R320,#REF!)</f>
        <v>0</v>
      </c>
      <c r="V320" s="7">
        <f t="shared" ref="V320:V323" si="41">SUM(D320+G320+J320+M320+P320+S320)</f>
        <v>0</v>
      </c>
    </row>
    <row r="321" spans="2:22" ht="15.75" hidden="1" customHeight="1">
      <c r="B321" s="11"/>
      <c r="C321" s="6"/>
      <c r="D321" s="6"/>
      <c r="E321" s="6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>
        <f t="shared" si="40"/>
        <v>0</v>
      </c>
      <c r="V321" s="7">
        <f t="shared" si="41"/>
        <v>0</v>
      </c>
    </row>
    <row r="322" spans="2:22" ht="15.75" hidden="1" customHeight="1">
      <c r="B322" s="11" t="s">
        <v>28</v>
      </c>
      <c r="C322" s="6"/>
      <c r="D322" s="6"/>
      <c r="E322" s="6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>
        <f t="shared" si="40"/>
        <v>0</v>
      </c>
      <c r="V322" s="7">
        <f t="shared" si="41"/>
        <v>0</v>
      </c>
    </row>
    <row r="323" spans="2:22" ht="15.75" hidden="1" customHeight="1">
      <c r="B323" s="11" t="s">
        <v>28</v>
      </c>
      <c r="C323" s="6"/>
      <c r="D323" s="6"/>
      <c r="E323" s="6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>
        <f t="shared" si="40"/>
        <v>0</v>
      </c>
      <c r="V323" s="7">
        <f t="shared" si="41"/>
        <v>0</v>
      </c>
    </row>
    <row r="324" spans="2:22" ht="15.75" customHeight="1">
      <c r="B324" s="67" t="s">
        <v>85</v>
      </c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</row>
    <row r="325" spans="2:22" ht="15.75" customHeight="1">
      <c r="B325" s="2" t="s">
        <v>1</v>
      </c>
      <c r="C325" s="45" t="s">
        <v>2</v>
      </c>
      <c r="D325" s="3"/>
      <c r="E325" s="8" t="s">
        <v>3</v>
      </c>
      <c r="F325" s="63" t="s">
        <v>2</v>
      </c>
      <c r="G325" s="64"/>
      <c r="H325" s="8" t="s">
        <v>3</v>
      </c>
      <c r="I325" s="63" t="s">
        <v>2</v>
      </c>
      <c r="J325" s="64"/>
      <c r="K325" s="8" t="s">
        <v>3</v>
      </c>
      <c r="L325" s="63" t="s">
        <v>2</v>
      </c>
      <c r="M325" s="64"/>
      <c r="N325" s="8" t="s">
        <v>3</v>
      </c>
      <c r="O325" s="63" t="s">
        <v>2</v>
      </c>
      <c r="P325" s="64"/>
      <c r="Q325" s="8" t="s">
        <v>3</v>
      </c>
      <c r="R325" s="63" t="s">
        <v>2</v>
      </c>
      <c r="S325" s="64"/>
      <c r="T325" s="3" t="s">
        <v>3</v>
      </c>
      <c r="U325" s="63" t="s">
        <v>4</v>
      </c>
      <c r="V325" s="64"/>
    </row>
    <row r="326" spans="2:22" ht="15.75" customHeight="1">
      <c r="B326" s="29" t="s">
        <v>5</v>
      </c>
      <c r="C326" s="59">
        <v>45591</v>
      </c>
      <c r="D326" s="60"/>
      <c r="E326" s="9"/>
      <c r="F326" s="59" t="s">
        <v>6</v>
      </c>
      <c r="G326" s="60"/>
      <c r="H326" s="44"/>
      <c r="I326" s="59">
        <v>45738</v>
      </c>
      <c r="J326" s="60"/>
      <c r="K326" s="9"/>
      <c r="L326" s="59">
        <v>45773</v>
      </c>
      <c r="M326" s="60"/>
      <c r="N326" s="9"/>
      <c r="O326" s="59">
        <v>45808</v>
      </c>
      <c r="P326" s="60"/>
      <c r="Q326" s="9"/>
      <c r="R326" s="59"/>
      <c r="S326" s="60"/>
      <c r="T326" s="46"/>
      <c r="U326" s="30" t="s">
        <v>7</v>
      </c>
      <c r="V326" s="30" t="s">
        <v>8</v>
      </c>
    </row>
    <row r="327" spans="2:22" ht="15.75">
      <c r="B327" s="4"/>
      <c r="C327" s="12" t="s">
        <v>9</v>
      </c>
      <c r="D327" s="12" t="s">
        <v>10</v>
      </c>
      <c r="E327" s="5"/>
      <c r="F327" s="12" t="s">
        <v>9</v>
      </c>
      <c r="G327" s="12" t="s">
        <v>10</v>
      </c>
      <c r="H327" s="5"/>
      <c r="I327" s="12" t="s">
        <v>9</v>
      </c>
      <c r="J327" s="12" t="s">
        <v>10</v>
      </c>
      <c r="K327" s="5"/>
      <c r="L327" s="12" t="s">
        <v>9</v>
      </c>
      <c r="M327" s="12" t="s">
        <v>10</v>
      </c>
      <c r="N327" s="5"/>
      <c r="O327" s="12" t="s">
        <v>9</v>
      </c>
      <c r="P327" s="12" t="s">
        <v>10</v>
      </c>
      <c r="Q327" s="5"/>
      <c r="R327" s="12" t="s">
        <v>9</v>
      </c>
      <c r="S327" s="12" t="s">
        <v>10</v>
      </c>
      <c r="T327" s="5"/>
      <c r="U327" s="12" t="s">
        <v>11</v>
      </c>
      <c r="V327" s="12" t="s">
        <v>10</v>
      </c>
    </row>
    <row r="328" spans="2:22" s="51" customFormat="1" ht="15.75" customHeight="1">
      <c r="B328" s="47" t="s">
        <v>86</v>
      </c>
      <c r="C328" s="48"/>
      <c r="D328" s="48"/>
      <c r="E328" s="48"/>
      <c r="F328" s="49"/>
      <c r="G328" s="49"/>
      <c r="H328" s="49"/>
      <c r="I328" s="49">
        <v>1</v>
      </c>
      <c r="J328" s="49">
        <v>8</v>
      </c>
      <c r="K328" s="49" t="s">
        <v>14</v>
      </c>
      <c r="L328" s="49">
        <v>1</v>
      </c>
      <c r="M328" s="49">
        <v>8</v>
      </c>
      <c r="N328" s="49" t="s">
        <v>15</v>
      </c>
      <c r="O328" s="49">
        <v>1</v>
      </c>
      <c r="P328" s="49">
        <v>8</v>
      </c>
      <c r="Q328" s="49"/>
      <c r="R328" s="49"/>
      <c r="S328" s="49"/>
      <c r="T328" s="49"/>
      <c r="U328" s="49">
        <f t="shared" ref="U328:U329" si="42">COUNT(C328,F328,I328,L328,O328,R328,#REF!)</f>
        <v>3</v>
      </c>
      <c r="V328" s="50">
        <f t="shared" ref="V328:V329" si="43">SUM(D328+G328+J328+M328+P328+S328)</f>
        <v>24</v>
      </c>
    </row>
    <row r="329" spans="2:22" ht="15.75" customHeight="1">
      <c r="B329" s="11" t="s">
        <v>13</v>
      </c>
      <c r="C329" s="6"/>
      <c r="D329" s="6"/>
      <c r="E329" s="6"/>
      <c r="F329" s="12"/>
      <c r="G329" s="12"/>
      <c r="H329" s="12"/>
      <c r="I329" s="12">
        <v>2</v>
      </c>
      <c r="J329" s="12">
        <v>7</v>
      </c>
      <c r="K329" s="12" t="s">
        <v>14</v>
      </c>
      <c r="L329" s="12"/>
      <c r="M329" s="12"/>
      <c r="N329" s="12"/>
      <c r="O329" s="12"/>
      <c r="P329" s="12"/>
      <c r="Q329" s="12"/>
      <c r="R329" s="12"/>
      <c r="S329" s="12"/>
      <c r="T329" s="12"/>
      <c r="U329" s="12">
        <f t="shared" si="42"/>
        <v>1</v>
      </c>
      <c r="V329" s="7">
        <f t="shared" si="43"/>
        <v>7</v>
      </c>
    </row>
    <row r="330" spans="2:22" ht="15.75" customHeight="1">
      <c r="B330" s="67" t="s">
        <v>87</v>
      </c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</row>
    <row r="331" spans="2:22" ht="15.75" customHeight="1">
      <c r="B331" s="2" t="s">
        <v>1</v>
      </c>
      <c r="C331" s="45" t="s">
        <v>2</v>
      </c>
      <c r="D331" s="3"/>
      <c r="E331" s="8" t="s">
        <v>3</v>
      </c>
      <c r="F331" s="63" t="s">
        <v>2</v>
      </c>
      <c r="G331" s="64"/>
      <c r="H331" s="8" t="s">
        <v>3</v>
      </c>
      <c r="I331" s="63" t="s">
        <v>2</v>
      </c>
      <c r="J331" s="64"/>
      <c r="K331" s="8" t="s">
        <v>3</v>
      </c>
      <c r="L331" s="63" t="s">
        <v>2</v>
      </c>
      <c r="M331" s="64"/>
      <c r="N331" s="8" t="s">
        <v>3</v>
      </c>
      <c r="O331" s="63" t="s">
        <v>2</v>
      </c>
      <c r="P331" s="64"/>
      <c r="Q331" s="8" t="s">
        <v>3</v>
      </c>
      <c r="R331" s="63" t="s">
        <v>2</v>
      </c>
      <c r="S331" s="64"/>
      <c r="T331" s="3" t="s">
        <v>3</v>
      </c>
      <c r="U331" s="63" t="s">
        <v>4</v>
      </c>
      <c r="V331" s="64"/>
    </row>
    <row r="332" spans="2:22" ht="15.75" customHeight="1">
      <c r="B332" s="29" t="s">
        <v>5</v>
      </c>
      <c r="C332" s="59">
        <v>45591</v>
      </c>
      <c r="D332" s="60"/>
      <c r="E332" s="9"/>
      <c r="F332" s="59" t="s">
        <v>6</v>
      </c>
      <c r="G332" s="60"/>
      <c r="H332" s="44"/>
      <c r="I332" s="59">
        <v>45738</v>
      </c>
      <c r="J332" s="60"/>
      <c r="K332" s="9"/>
      <c r="L332" s="59">
        <v>45773</v>
      </c>
      <c r="M332" s="60"/>
      <c r="N332" s="9"/>
      <c r="O332" s="59">
        <v>45808</v>
      </c>
      <c r="P332" s="60"/>
      <c r="Q332" s="9"/>
      <c r="R332" s="59"/>
      <c r="S332" s="60"/>
      <c r="T332" s="46"/>
      <c r="U332" s="30" t="s">
        <v>7</v>
      </c>
      <c r="V332" s="30" t="s">
        <v>8</v>
      </c>
    </row>
    <row r="333" spans="2:22" ht="15.75">
      <c r="B333" s="4"/>
      <c r="C333" s="12" t="s">
        <v>9</v>
      </c>
      <c r="D333" s="12" t="s">
        <v>10</v>
      </c>
      <c r="E333" s="5"/>
      <c r="F333" s="12" t="s">
        <v>9</v>
      </c>
      <c r="G333" s="12" t="s">
        <v>10</v>
      </c>
      <c r="H333" s="5"/>
      <c r="I333" s="12" t="s">
        <v>9</v>
      </c>
      <c r="J333" s="12" t="s">
        <v>10</v>
      </c>
      <c r="K333" s="5"/>
      <c r="L333" s="12" t="s">
        <v>9</v>
      </c>
      <c r="M333" s="12" t="s">
        <v>10</v>
      </c>
      <c r="N333" s="5"/>
      <c r="O333" s="12" t="s">
        <v>9</v>
      </c>
      <c r="P333" s="12" t="s">
        <v>10</v>
      </c>
      <c r="Q333" s="5"/>
      <c r="R333" s="12" t="s">
        <v>9</v>
      </c>
      <c r="S333" s="12" t="s">
        <v>10</v>
      </c>
      <c r="T333" s="5"/>
      <c r="U333" s="12" t="s">
        <v>11</v>
      </c>
      <c r="V333" s="12" t="s">
        <v>10</v>
      </c>
    </row>
    <row r="334" spans="2:22" s="51" customFormat="1" ht="15.75" customHeight="1">
      <c r="B334" s="47" t="s">
        <v>88</v>
      </c>
      <c r="C334" s="49">
        <v>1</v>
      </c>
      <c r="D334" s="49">
        <v>8</v>
      </c>
      <c r="E334" s="49" t="s">
        <v>14</v>
      </c>
      <c r="F334" s="49">
        <v>1</v>
      </c>
      <c r="G334" s="49">
        <v>16</v>
      </c>
      <c r="H334" s="49" t="s">
        <v>14</v>
      </c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>
        <v>3</v>
      </c>
      <c r="V334" s="50">
        <f t="shared" ref="V334:V336" si="44">SUM(D334+G334+J334+M334+P334+S334)</f>
        <v>24</v>
      </c>
    </row>
    <row r="335" spans="2:22" ht="15.75" customHeight="1">
      <c r="B335" s="11" t="s">
        <v>20</v>
      </c>
      <c r="C335" s="6">
        <v>1</v>
      </c>
      <c r="D335" s="6">
        <v>8</v>
      </c>
      <c r="E335" s="6" t="s">
        <v>14</v>
      </c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>
        <f t="shared" ref="U335:U336" si="45">COUNT(C335,F335,I335,L335,O335,R335,#REF!)</f>
        <v>1</v>
      </c>
      <c r="V335" s="7">
        <f t="shared" si="44"/>
        <v>8</v>
      </c>
    </row>
    <row r="336" spans="2:22" ht="15.75" customHeight="1">
      <c r="B336" s="11" t="s">
        <v>21</v>
      </c>
      <c r="C336" s="6"/>
      <c r="D336" s="6"/>
      <c r="E336" s="6"/>
      <c r="F336" s="12"/>
      <c r="G336" s="12"/>
      <c r="H336" s="12"/>
      <c r="I336" s="12">
        <v>1</v>
      </c>
      <c r="J336" s="12">
        <v>8</v>
      </c>
      <c r="K336" s="12" t="s">
        <v>14</v>
      </c>
      <c r="L336" s="12"/>
      <c r="M336" s="12"/>
      <c r="N336" s="12"/>
      <c r="O336" s="12"/>
      <c r="P336" s="12"/>
      <c r="Q336" s="12"/>
      <c r="R336" s="12"/>
      <c r="S336" s="12"/>
      <c r="T336" s="12"/>
      <c r="U336" s="12">
        <f t="shared" si="45"/>
        <v>1</v>
      </c>
      <c r="V336" s="7">
        <f t="shared" si="44"/>
        <v>8</v>
      </c>
    </row>
    <row r="337" spans="2:22" ht="15.75" customHeight="1">
      <c r="B337" s="67" t="s">
        <v>89</v>
      </c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</row>
    <row r="338" spans="2:22" ht="15.75" customHeight="1">
      <c r="B338" s="2" t="s">
        <v>1</v>
      </c>
      <c r="C338" s="45" t="s">
        <v>2</v>
      </c>
      <c r="D338" s="3"/>
      <c r="E338" s="8" t="s">
        <v>3</v>
      </c>
      <c r="F338" s="63" t="s">
        <v>2</v>
      </c>
      <c r="G338" s="64"/>
      <c r="H338" s="8" t="s">
        <v>3</v>
      </c>
      <c r="I338" s="63" t="s">
        <v>2</v>
      </c>
      <c r="J338" s="64"/>
      <c r="K338" s="8" t="s">
        <v>3</v>
      </c>
      <c r="L338" s="63" t="s">
        <v>2</v>
      </c>
      <c r="M338" s="64"/>
      <c r="N338" s="8" t="s">
        <v>3</v>
      </c>
      <c r="O338" s="63" t="s">
        <v>2</v>
      </c>
      <c r="P338" s="64"/>
      <c r="Q338" s="8" t="s">
        <v>3</v>
      </c>
      <c r="R338" s="63" t="s">
        <v>2</v>
      </c>
      <c r="S338" s="64"/>
      <c r="T338" s="3" t="s">
        <v>3</v>
      </c>
      <c r="U338" s="63" t="s">
        <v>4</v>
      </c>
      <c r="V338" s="64"/>
    </row>
    <row r="339" spans="2:22" ht="15.75" customHeight="1">
      <c r="B339" s="29" t="s">
        <v>5</v>
      </c>
      <c r="C339" s="59">
        <v>45591</v>
      </c>
      <c r="D339" s="60"/>
      <c r="E339" s="9"/>
      <c r="F339" s="59" t="s">
        <v>6</v>
      </c>
      <c r="G339" s="60"/>
      <c r="H339" s="44"/>
      <c r="I339" s="59">
        <v>45738</v>
      </c>
      <c r="J339" s="60"/>
      <c r="K339" s="9"/>
      <c r="L339" s="59">
        <v>45773</v>
      </c>
      <c r="M339" s="60"/>
      <c r="N339" s="9"/>
      <c r="O339" s="59">
        <v>45808</v>
      </c>
      <c r="P339" s="60"/>
      <c r="Q339" s="9"/>
      <c r="R339" s="59"/>
      <c r="S339" s="60"/>
      <c r="T339" s="46"/>
      <c r="U339" s="30" t="s">
        <v>7</v>
      </c>
      <c r="V339" s="30" t="s">
        <v>8</v>
      </c>
    </row>
    <row r="340" spans="2:22" ht="15.75">
      <c r="B340" s="4"/>
      <c r="C340" s="12" t="s">
        <v>9</v>
      </c>
      <c r="D340" s="12" t="s">
        <v>10</v>
      </c>
      <c r="E340" s="5"/>
      <c r="F340" s="12" t="s">
        <v>9</v>
      </c>
      <c r="G340" s="12" t="s">
        <v>10</v>
      </c>
      <c r="H340" s="5"/>
      <c r="I340" s="12" t="s">
        <v>9</v>
      </c>
      <c r="J340" s="12" t="s">
        <v>10</v>
      </c>
      <c r="K340" s="5"/>
      <c r="L340" s="12" t="s">
        <v>9</v>
      </c>
      <c r="M340" s="12" t="s">
        <v>10</v>
      </c>
      <c r="N340" s="5"/>
      <c r="O340" s="12" t="s">
        <v>9</v>
      </c>
      <c r="P340" s="12" t="s">
        <v>10</v>
      </c>
      <c r="Q340" s="5"/>
      <c r="R340" s="12" t="s">
        <v>9</v>
      </c>
      <c r="S340" s="12" t="s">
        <v>10</v>
      </c>
      <c r="T340" s="5"/>
      <c r="U340" s="12" t="s">
        <v>11</v>
      </c>
      <c r="V340" s="12" t="s">
        <v>10</v>
      </c>
    </row>
    <row r="341" spans="2:22" s="51" customFormat="1" ht="15.75" customHeight="1">
      <c r="B341" s="47" t="s">
        <v>33</v>
      </c>
      <c r="C341" s="49">
        <v>1</v>
      </c>
      <c r="D341" s="49">
        <v>8</v>
      </c>
      <c r="E341" s="49" t="s">
        <v>14</v>
      </c>
      <c r="F341" s="49">
        <v>3</v>
      </c>
      <c r="G341" s="49">
        <v>12</v>
      </c>
      <c r="H341" s="49" t="s">
        <v>14</v>
      </c>
      <c r="I341" s="49">
        <v>4</v>
      </c>
      <c r="J341" s="49">
        <v>5</v>
      </c>
      <c r="K341" s="49" t="s">
        <v>14</v>
      </c>
      <c r="L341" s="49">
        <v>3</v>
      </c>
      <c r="M341" s="49">
        <v>6</v>
      </c>
      <c r="N341" s="49" t="s">
        <v>15</v>
      </c>
      <c r="O341" s="49">
        <v>1</v>
      </c>
      <c r="P341" s="49">
        <v>8</v>
      </c>
      <c r="Q341" s="49"/>
      <c r="R341" s="49"/>
      <c r="S341" s="49"/>
      <c r="T341" s="49"/>
      <c r="U341" s="49">
        <v>6</v>
      </c>
      <c r="V341" s="50">
        <f t="shared" ref="V341:V347" si="46">SUM(D341+G341+J341+M341+P341+S341)</f>
        <v>39</v>
      </c>
    </row>
    <row r="342" spans="2:22" s="51" customFormat="1" ht="15.75" customHeight="1">
      <c r="B342" s="47" t="s">
        <v>23</v>
      </c>
      <c r="C342" s="49"/>
      <c r="D342" s="49"/>
      <c r="E342" s="49"/>
      <c r="F342" s="49">
        <v>1</v>
      </c>
      <c r="G342" s="49">
        <v>16</v>
      </c>
      <c r="H342" s="49" t="s">
        <v>14</v>
      </c>
      <c r="I342" s="49">
        <v>3</v>
      </c>
      <c r="J342" s="49">
        <v>6</v>
      </c>
      <c r="K342" s="49" t="s">
        <v>14</v>
      </c>
      <c r="L342" s="49">
        <v>1</v>
      </c>
      <c r="M342" s="49">
        <v>8</v>
      </c>
      <c r="N342" s="49" t="s">
        <v>15</v>
      </c>
      <c r="O342" s="49"/>
      <c r="P342" s="49"/>
      <c r="Q342" s="49"/>
      <c r="R342" s="49"/>
      <c r="S342" s="49"/>
      <c r="T342" s="49"/>
      <c r="U342" s="49">
        <v>4</v>
      </c>
      <c r="V342" s="50">
        <f t="shared" si="46"/>
        <v>30</v>
      </c>
    </row>
    <row r="343" spans="2:22" s="51" customFormat="1" ht="15.75" customHeight="1">
      <c r="B343" s="47" t="s">
        <v>53</v>
      </c>
      <c r="C343" s="49"/>
      <c r="D343" s="49"/>
      <c r="E343" s="49"/>
      <c r="F343" s="49">
        <v>2</v>
      </c>
      <c r="G343" s="49">
        <v>14</v>
      </c>
      <c r="H343" s="49" t="s">
        <v>14</v>
      </c>
      <c r="I343" s="49">
        <v>1</v>
      </c>
      <c r="J343" s="49">
        <v>8</v>
      </c>
      <c r="K343" s="49" t="s">
        <v>14</v>
      </c>
      <c r="L343" s="49">
        <v>2</v>
      </c>
      <c r="M343" s="49">
        <v>7</v>
      </c>
      <c r="N343" s="49" t="s">
        <v>15</v>
      </c>
      <c r="O343" s="49"/>
      <c r="P343" s="49"/>
      <c r="Q343" s="49"/>
      <c r="R343" s="49"/>
      <c r="S343" s="49"/>
      <c r="T343" s="49"/>
      <c r="U343" s="49">
        <v>4</v>
      </c>
      <c r="V343" s="50">
        <f t="shared" si="46"/>
        <v>29</v>
      </c>
    </row>
    <row r="344" spans="2:22" ht="15.75" customHeight="1">
      <c r="B344" s="11" t="s">
        <v>54</v>
      </c>
      <c r="C344" s="6"/>
      <c r="D344" s="6"/>
      <c r="E344" s="6"/>
      <c r="F344" s="12"/>
      <c r="G344" s="12"/>
      <c r="H344" s="12"/>
      <c r="I344" s="12">
        <v>2</v>
      </c>
      <c r="J344" s="12">
        <v>7</v>
      </c>
      <c r="K344" s="12" t="s">
        <v>14</v>
      </c>
      <c r="L344" s="12"/>
      <c r="M344" s="12"/>
      <c r="N344" s="12"/>
      <c r="O344" s="12">
        <v>2</v>
      </c>
      <c r="P344" s="12">
        <v>7</v>
      </c>
      <c r="Q344" s="12"/>
      <c r="R344" s="12"/>
      <c r="S344" s="12"/>
      <c r="T344" s="12"/>
      <c r="U344" s="12">
        <v>2</v>
      </c>
      <c r="V344" s="7">
        <f t="shared" si="46"/>
        <v>14</v>
      </c>
    </row>
    <row r="345" spans="2:22" ht="15.75" customHeight="1">
      <c r="B345" s="11" t="s">
        <v>59</v>
      </c>
      <c r="C345" s="6">
        <v>2</v>
      </c>
      <c r="D345" s="6">
        <v>7</v>
      </c>
      <c r="E345" s="6" t="s">
        <v>14</v>
      </c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>
        <f>COUNT(C345,F345,I345,L345,O345,R345,#REF!)</f>
        <v>1</v>
      </c>
      <c r="V345" s="7">
        <f t="shared" si="46"/>
        <v>7</v>
      </c>
    </row>
    <row r="346" spans="2:22" ht="15.75" customHeight="1">
      <c r="B346" s="11" t="s">
        <v>46</v>
      </c>
      <c r="C346" s="6">
        <v>3</v>
      </c>
      <c r="D346" s="6">
        <v>6</v>
      </c>
      <c r="E346" s="6" t="s">
        <v>14</v>
      </c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>
        <f>COUNT(C346,F346,I346,L346,O346,R346,#REF!)</f>
        <v>1</v>
      </c>
      <c r="V346" s="7">
        <f t="shared" si="46"/>
        <v>6</v>
      </c>
    </row>
    <row r="347" spans="2:22" ht="15.75" customHeight="1">
      <c r="B347" s="11" t="s">
        <v>55</v>
      </c>
      <c r="C347" s="6"/>
      <c r="D347" s="6"/>
      <c r="E347" s="6"/>
      <c r="F347" s="12"/>
      <c r="G347" s="12"/>
      <c r="H347" s="12"/>
      <c r="I347" s="12">
        <v>5</v>
      </c>
      <c r="J347" s="12">
        <v>4</v>
      </c>
      <c r="K347" s="12" t="s">
        <v>14</v>
      </c>
      <c r="L347" s="12"/>
      <c r="M347" s="12"/>
      <c r="N347" s="12"/>
      <c r="O347" s="12"/>
      <c r="P347" s="12"/>
      <c r="Q347" s="12"/>
      <c r="R347" s="12"/>
      <c r="S347" s="12"/>
      <c r="T347" s="12"/>
      <c r="U347" s="12">
        <f>COUNT(C347,F347,I347,L347,O347,R347,#REF!)</f>
        <v>1</v>
      </c>
      <c r="V347" s="7">
        <f t="shared" si="46"/>
        <v>4</v>
      </c>
    </row>
    <row r="348" spans="2:22" ht="15.75" customHeight="1">
      <c r="B348" s="67" t="s">
        <v>90</v>
      </c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</row>
    <row r="349" spans="2:22" ht="15.75" customHeight="1">
      <c r="B349" s="2" t="s">
        <v>1</v>
      </c>
      <c r="C349" s="45" t="s">
        <v>2</v>
      </c>
      <c r="D349" s="3"/>
      <c r="E349" s="8" t="s">
        <v>3</v>
      </c>
      <c r="F349" s="63" t="s">
        <v>2</v>
      </c>
      <c r="G349" s="64"/>
      <c r="H349" s="8" t="s">
        <v>3</v>
      </c>
      <c r="I349" s="63" t="s">
        <v>2</v>
      </c>
      <c r="J349" s="64"/>
      <c r="K349" s="8" t="s">
        <v>3</v>
      </c>
      <c r="L349" s="63" t="s">
        <v>2</v>
      </c>
      <c r="M349" s="64"/>
      <c r="N349" s="8" t="s">
        <v>3</v>
      </c>
      <c r="O349" s="63" t="s">
        <v>2</v>
      </c>
      <c r="P349" s="64"/>
      <c r="Q349" s="8" t="s">
        <v>3</v>
      </c>
      <c r="R349" s="63" t="s">
        <v>2</v>
      </c>
      <c r="S349" s="64"/>
      <c r="T349" s="3" t="s">
        <v>3</v>
      </c>
      <c r="U349" s="63" t="s">
        <v>4</v>
      </c>
      <c r="V349" s="64"/>
    </row>
    <row r="350" spans="2:22" ht="15.75" customHeight="1">
      <c r="B350" s="29" t="s">
        <v>5</v>
      </c>
      <c r="C350" s="59">
        <v>45591</v>
      </c>
      <c r="D350" s="60"/>
      <c r="E350" s="9"/>
      <c r="F350" s="59" t="s">
        <v>6</v>
      </c>
      <c r="G350" s="60"/>
      <c r="H350" s="44"/>
      <c r="I350" s="59">
        <v>45738</v>
      </c>
      <c r="J350" s="60"/>
      <c r="K350" s="9"/>
      <c r="L350" s="59">
        <v>45773</v>
      </c>
      <c r="M350" s="60"/>
      <c r="N350" s="9"/>
      <c r="O350" s="59">
        <v>45808</v>
      </c>
      <c r="P350" s="60"/>
      <c r="Q350" s="9"/>
      <c r="R350" s="59"/>
      <c r="S350" s="60"/>
      <c r="T350" s="46"/>
      <c r="U350" s="30" t="s">
        <v>7</v>
      </c>
      <c r="V350" s="30" t="s">
        <v>8</v>
      </c>
    </row>
    <row r="351" spans="2:22" ht="15.75">
      <c r="B351" s="4"/>
      <c r="C351" s="12" t="s">
        <v>9</v>
      </c>
      <c r="D351" s="12" t="s">
        <v>10</v>
      </c>
      <c r="E351" s="5"/>
      <c r="F351" s="12" t="s">
        <v>9</v>
      </c>
      <c r="G351" s="12" t="s">
        <v>10</v>
      </c>
      <c r="H351" s="5"/>
      <c r="I351" s="12" t="s">
        <v>9</v>
      </c>
      <c r="J351" s="12" t="s">
        <v>10</v>
      </c>
      <c r="K351" s="5"/>
      <c r="L351" s="12" t="s">
        <v>9</v>
      </c>
      <c r="M351" s="12" t="s">
        <v>10</v>
      </c>
      <c r="N351" s="5"/>
      <c r="O351" s="12" t="s">
        <v>9</v>
      </c>
      <c r="P351" s="12" t="s">
        <v>10</v>
      </c>
      <c r="Q351" s="5"/>
      <c r="R351" s="12" t="s">
        <v>9</v>
      </c>
      <c r="S351" s="12" t="s">
        <v>10</v>
      </c>
      <c r="T351" s="5"/>
      <c r="U351" s="12" t="s">
        <v>11</v>
      </c>
      <c r="V351" s="12" t="s">
        <v>10</v>
      </c>
    </row>
    <row r="352" spans="2:22" s="51" customFormat="1" ht="15.75" customHeight="1">
      <c r="B352" s="47" t="s">
        <v>91</v>
      </c>
      <c r="C352" s="49">
        <v>1</v>
      </c>
      <c r="D352" s="49">
        <v>8</v>
      </c>
      <c r="E352" s="49" t="s">
        <v>14</v>
      </c>
      <c r="F352" s="49">
        <v>1</v>
      </c>
      <c r="G352" s="49">
        <v>16</v>
      </c>
      <c r="H352" s="49" t="s">
        <v>14</v>
      </c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>
        <v>3</v>
      </c>
      <c r="V352" s="50">
        <f t="shared" ref="V352:V353" si="47">SUM(D352+G352+J352+M352+P352+S352)</f>
        <v>24</v>
      </c>
    </row>
    <row r="353" spans="2:22" s="51" customFormat="1" ht="15.75" customHeight="1">
      <c r="B353" s="47" t="s">
        <v>70</v>
      </c>
      <c r="C353" s="49">
        <v>2</v>
      </c>
      <c r="D353" s="49">
        <v>7</v>
      </c>
      <c r="E353" s="49" t="s">
        <v>14</v>
      </c>
      <c r="F353" s="49">
        <v>2</v>
      </c>
      <c r="G353" s="49">
        <v>14</v>
      </c>
      <c r="H353" s="49" t="s">
        <v>14</v>
      </c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>
        <v>3</v>
      </c>
      <c r="V353" s="50">
        <f t="shared" si="47"/>
        <v>21</v>
      </c>
    </row>
    <row r="354" spans="2:22" ht="15.75" customHeight="1">
      <c r="B354" s="67" t="s">
        <v>92</v>
      </c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</row>
    <row r="355" spans="2:22" ht="15.75" customHeight="1">
      <c r="B355" s="2" t="s">
        <v>1</v>
      </c>
      <c r="C355" s="45" t="s">
        <v>2</v>
      </c>
      <c r="D355" s="3"/>
      <c r="E355" s="8" t="s">
        <v>3</v>
      </c>
      <c r="F355" s="63" t="s">
        <v>2</v>
      </c>
      <c r="G355" s="64"/>
      <c r="H355" s="8" t="s">
        <v>3</v>
      </c>
      <c r="I355" s="63" t="s">
        <v>2</v>
      </c>
      <c r="J355" s="64"/>
      <c r="K355" s="8" t="s">
        <v>3</v>
      </c>
      <c r="L355" s="63" t="s">
        <v>2</v>
      </c>
      <c r="M355" s="64"/>
      <c r="N355" s="8" t="s">
        <v>3</v>
      </c>
      <c r="O355" s="63" t="s">
        <v>2</v>
      </c>
      <c r="P355" s="64"/>
      <c r="Q355" s="8" t="s">
        <v>3</v>
      </c>
      <c r="R355" s="63" t="s">
        <v>2</v>
      </c>
      <c r="S355" s="64"/>
      <c r="T355" s="3" t="s">
        <v>3</v>
      </c>
      <c r="U355" s="63" t="s">
        <v>4</v>
      </c>
      <c r="V355" s="64"/>
    </row>
    <row r="356" spans="2:22" ht="15.75" customHeight="1">
      <c r="B356" s="29" t="s">
        <v>5</v>
      </c>
      <c r="C356" s="59">
        <v>45591</v>
      </c>
      <c r="D356" s="60"/>
      <c r="E356" s="9"/>
      <c r="F356" s="59" t="s">
        <v>93</v>
      </c>
      <c r="G356" s="60"/>
      <c r="H356" s="44"/>
      <c r="I356" s="59">
        <v>45738</v>
      </c>
      <c r="J356" s="60"/>
      <c r="K356" s="9"/>
      <c r="L356" s="59">
        <v>45773</v>
      </c>
      <c r="M356" s="60"/>
      <c r="N356" s="9"/>
      <c r="O356" s="59">
        <v>45808</v>
      </c>
      <c r="P356" s="60"/>
      <c r="Q356" s="9"/>
      <c r="R356" s="59"/>
      <c r="S356" s="60"/>
      <c r="T356" s="46"/>
      <c r="U356" s="30" t="s">
        <v>7</v>
      </c>
      <c r="V356" s="30" t="s">
        <v>8</v>
      </c>
    </row>
    <row r="357" spans="2:22" ht="15.75">
      <c r="B357" s="4"/>
      <c r="C357" s="12" t="s">
        <v>9</v>
      </c>
      <c r="D357" s="12" t="s">
        <v>10</v>
      </c>
      <c r="E357" s="5"/>
      <c r="F357" s="12" t="s">
        <v>9</v>
      </c>
      <c r="G357" s="12" t="s">
        <v>10</v>
      </c>
      <c r="H357" s="5"/>
      <c r="I357" s="12" t="s">
        <v>9</v>
      </c>
      <c r="J357" s="12" t="s">
        <v>10</v>
      </c>
      <c r="K357" s="5"/>
      <c r="L357" s="12" t="s">
        <v>9</v>
      </c>
      <c r="M357" s="12" t="s">
        <v>10</v>
      </c>
      <c r="N357" s="5"/>
      <c r="O357" s="12" t="s">
        <v>9</v>
      </c>
      <c r="P357" s="12" t="s">
        <v>10</v>
      </c>
      <c r="Q357" s="5"/>
      <c r="R357" s="12" t="s">
        <v>9</v>
      </c>
      <c r="S357" s="12" t="s">
        <v>10</v>
      </c>
      <c r="T357" s="5"/>
      <c r="U357" s="12" t="s">
        <v>11</v>
      </c>
      <c r="V357" s="12" t="s">
        <v>10</v>
      </c>
    </row>
    <row r="358" spans="2:22" ht="15.75" customHeight="1">
      <c r="B358" s="11" t="s">
        <v>50</v>
      </c>
      <c r="C358" s="12" t="s">
        <v>78</v>
      </c>
      <c r="D358" s="12"/>
      <c r="E358" s="12" t="s">
        <v>14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>
        <v>1</v>
      </c>
      <c r="V358" s="7">
        <f t="shared" ref="V358:V361" si="48">SUM(D358+G358+J358+M358+P358+S358)</f>
        <v>0</v>
      </c>
    </row>
    <row r="359" spans="2:22" ht="15.75" customHeight="1">
      <c r="B359" s="11" t="s">
        <v>13</v>
      </c>
      <c r="C359" s="6"/>
      <c r="D359" s="6"/>
      <c r="E359" s="6"/>
      <c r="F359" s="12"/>
      <c r="G359" s="12"/>
      <c r="H359" s="12"/>
      <c r="I359" s="12">
        <v>1</v>
      </c>
      <c r="J359" s="12">
        <v>8</v>
      </c>
      <c r="K359" s="12" t="s">
        <v>14</v>
      </c>
      <c r="L359" s="12"/>
      <c r="M359" s="12"/>
      <c r="N359" s="12"/>
      <c r="O359" s="12"/>
      <c r="P359" s="12"/>
      <c r="Q359" s="12"/>
      <c r="R359" s="12"/>
      <c r="S359" s="12"/>
      <c r="T359" s="12"/>
      <c r="U359" s="12">
        <f t="shared" ref="U359:U361" si="49">COUNT(C359,F359,I359,L359,O359,R359,#REF!)</f>
        <v>1</v>
      </c>
      <c r="V359" s="7">
        <f t="shared" si="48"/>
        <v>8</v>
      </c>
    </row>
    <row r="360" spans="2:22" ht="15.75" customHeight="1">
      <c r="B360" s="11" t="s">
        <v>30</v>
      </c>
      <c r="C360" s="6"/>
      <c r="D360" s="6"/>
      <c r="E360" s="6"/>
      <c r="F360" s="12"/>
      <c r="G360" s="12"/>
      <c r="H360" s="12"/>
      <c r="I360" s="12">
        <v>2</v>
      </c>
      <c r="J360" s="12">
        <v>7</v>
      </c>
      <c r="K360" s="12" t="s">
        <v>14</v>
      </c>
      <c r="L360" s="12"/>
      <c r="M360" s="12"/>
      <c r="N360" s="12"/>
      <c r="O360" s="12"/>
      <c r="P360" s="12"/>
      <c r="Q360" s="12"/>
      <c r="R360" s="12"/>
      <c r="S360" s="12"/>
      <c r="T360" s="12"/>
      <c r="U360" s="12">
        <f t="shared" si="49"/>
        <v>1</v>
      </c>
      <c r="V360" s="7">
        <f t="shared" si="48"/>
        <v>7</v>
      </c>
    </row>
    <row r="361" spans="2:22" ht="15.75" customHeight="1">
      <c r="B361" s="11"/>
      <c r="C361" s="6"/>
      <c r="D361" s="6"/>
      <c r="E361" s="6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>
        <f t="shared" si="49"/>
        <v>0</v>
      </c>
      <c r="V361" s="7">
        <f t="shared" si="48"/>
        <v>0</v>
      </c>
    </row>
    <row r="362" spans="2:22" ht="15.75" hidden="1" customHeight="1">
      <c r="B362" s="67" t="s">
        <v>94</v>
      </c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</row>
    <row r="363" spans="2:22" ht="15.75" hidden="1" customHeight="1">
      <c r="B363" s="2" t="s">
        <v>1</v>
      </c>
      <c r="C363" s="45" t="s">
        <v>2</v>
      </c>
      <c r="D363" s="3"/>
      <c r="E363" s="8" t="s">
        <v>3</v>
      </c>
      <c r="F363" s="63" t="s">
        <v>2</v>
      </c>
      <c r="G363" s="64"/>
      <c r="H363" s="8" t="s">
        <v>3</v>
      </c>
      <c r="I363" s="63" t="s">
        <v>2</v>
      </c>
      <c r="J363" s="64"/>
      <c r="K363" s="8" t="s">
        <v>3</v>
      </c>
      <c r="L363" s="63" t="s">
        <v>2</v>
      </c>
      <c r="M363" s="64"/>
      <c r="N363" s="8" t="s">
        <v>3</v>
      </c>
      <c r="O363" s="63" t="s">
        <v>2</v>
      </c>
      <c r="P363" s="64"/>
      <c r="Q363" s="8" t="s">
        <v>3</v>
      </c>
      <c r="R363" s="63" t="s">
        <v>2</v>
      </c>
      <c r="S363" s="64"/>
      <c r="T363" s="3" t="s">
        <v>3</v>
      </c>
      <c r="U363" s="63" t="s">
        <v>4</v>
      </c>
      <c r="V363" s="64"/>
    </row>
    <row r="364" spans="2:22" ht="15.75" hidden="1" customHeight="1">
      <c r="B364" s="29" t="s">
        <v>5</v>
      </c>
      <c r="C364" s="59">
        <v>45591</v>
      </c>
      <c r="D364" s="60"/>
      <c r="E364" s="9"/>
      <c r="F364" s="59" t="s">
        <v>6</v>
      </c>
      <c r="G364" s="60"/>
      <c r="H364" s="44"/>
      <c r="I364" s="59">
        <v>45738</v>
      </c>
      <c r="J364" s="60"/>
      <c r="K364" s="9"/>
      <c r="L364" s="59">
        <v>45773</v>
      </c>
      <c r="M364" s="60"/>
      <c r="N364" s="9"/>
      <c r="O364" s="59">
        <v>45808</v>
      </c>
      <c r="P364" s="60"/>
      <c r="Q364" s="9"/>
      <c r="R364" s="59"/>
      <c r="S364" s="60"/>
      <c r="T364" s="46"/>
      <c r="U364" s="30" t="s">
        <v>7</v>
      </c>
      <c r="V364" s="30" t="s">
        <v>8</v>
      </c>
    </row>
    <row r="365" spans="2:22" ht="15.75" hidden="1">
      <c r="B365" s="4"/>
      <c r="C365" s="12" t="s">
        <v>9</v>
      </c>
      <c r="D365" s="12" t="s">
        <v>10</v>
      </c>
      <c r="E365" s="5"/>
      <c r="F365" s="12" t="s">
        <v>9</v>
      </c>
      <c r="G365" s="12" t="s">
        <v>10</v>
      </c>
      <c r="H365" s="5"/>
      <c r="I365" s="12" t="s">
        <v>9</v>
      </c>
      <c r="J365" s="12" t="s">
        <v>10</v>
      </c>
      <c r="K365" s="5"/>
      <c r="L365" s="12" t="s">
        <v>9</v>
      </c>
      <c r="M365" s="12" t="s">
        <v>10</v>
      </c>
      <c r="N365" s="5"/>
      <c r="O365" s="12" t="s">
        <v>9</v>
      </c>
      <c r="P365" s="12" t="s">
        <v>10</v>
      </c>
      <c r="Q365" s="5"/>
      <c r="R365" s="12" t="s">
        <v>9</v>
      </c>
      <c r="S365" s="12" t="s">
        <v>10</v>
      </c>
      <c r="T365" s="5"/>
      <c r="U365" s="12" t="s">
        <v>11</v>
      </c>
      <c r="V365" s="12" t="s">
        <v>10</v>
      </c>
    </row>
    <row r="366" spans="2:22" ht="15.75" hidden="1" customHeight="1">
      <c r="B366" s="11"/>
      <c r="C366" s="6"/>
      <c r="D366" s="6"/>
      <c r="E366" s="6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>
        <f t="shared" ref="U366:U373" si="50">COUNT(C366,F366,I366,L366,O366,R366,#REF!)</f>
        <v>0</v>
      </c>
      <c r="V366" s="7">
        <f t="shared" ref="V366:V373" si="51">SUM(D366+G366+J366+M366+P366+S366)</f>
        <v>0</v>
      </c>
    </row>
    <row r="367" spans="2:22" ht="15.75" hidden="1" customHeight="1">
      <c r="B367" s="11"/>
      <c r="C367" s="6"/>
      <c r="D367" s="6"/>
      <c r="E367" s="6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>
        <f t="shared" si="50"/>
        <v>0</v>
      </c>
      <c r="V367" s="7">
        <f t="shared" si="51"/>
        <v>0</v>
      </c>
    </row>
    <row r="368" spans="2:22" ht="15.75" hidden="1" customHeight="1">
      <c r="B368" s="11"/>
      <c r="C368" s="6"/>
      <c r="D368" s="6"/>
      <c r="E368" s="6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>
        <f t="shared" si="50"/>
        <v>0</v>
      </c>
      <c r="V368" s="7">
        <f t="shared" si="51"/>
        <v>0</v>
      </c>
    </row>
    <row r="369" spans="2:22" ht="15.75" hidden="1" customHeight="1">
      <c r="B369" s="11"/>
      <c r="C369" s="6"/>
      <c r="D369" s="6"/>
      <c r="E369" s="6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>
        <f t="shared" si="50"/>
        <v>0</v>
      </c>
      <c r="V369" s="7">
        <f t="shared" si="51"/>
        <v>0</v>
      </c>
    </row>
    <row r="370" spans="2:22" ht="15.75" hidden="1" customHeight="1">
      <c r="B370" s="11"/>
      <c r="C370" s="6"/>
      <c r="D370" s="6"/>
      <c r="E370" s="6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>
        <f t="shared" si="50"/>
        <v>0</v>
      </c>
      <c r="V370" s="7">
        <f t="shared" si="51"/>
        <v>0</v>
      </c>
    </row>
    <row r="371" spans="2:22" ht="15.75" hidden="1" customHeight="1">
      <c r="B371" s="11"/>
      <c r="C371" s="6"/>
      <c r="D371" s="6"/>
      <c r="E371" s="6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>
        <f t="shared" si="50"/>
        <v>0</v>
      </c>
      <c r="V371" s="7">
        <f t="shared" si="51"/>
        <v>0</v>
      </c>
    </row>
    <row r="372" spans="2:22" ht="15.75" hidden="1" customHeight="1">
      <c r="B372" s="11"/>
      <c r="C372" s="6"/>
      <c r="D372" s="6"/>
      <c r="E372" s="6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>
        <f t="shared" si="50"/>
        <v>0</v>
      </c>
      <c r="V372" s="7">
        <f t="shared" si="51"/>
        <v>0</v>
      </c>
    </row>
    <row r="373" spans="2:22" ht="15.75" hidden="1" customHeight="1">
      <c r="B373" s="11" t="s">
        <v>28</v>
      </c>
      <c r="C373" s="6"/>
      <c r="D373" s="6"/>
      <c r="E373" s="6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>
        <f t="shared" si="50"/>
        <v>0</v>
      </c>
      <c r="V373" s="7">
        <f t="shared" si="51"/>
        <v>0</v>
      </c>
    </row>
    <row r="374" spans="2:22" ht="15.75" customHeight="1">
      <c r="B374" s="67" t="s">
        <v>95</v>
      </c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</row>
    <row r="375" spans="2:22" ht="15.75" customHeight="1">
      <c r="B375" s="2" t="s">
        <v>1</v>
      </c>
      <c r="C375" s="45" t="s">
        <v>2</v>
      </c>
      <c r="D375" s="3"/>
      <c r="E375" s="8" t="s">
        <v>3</v>
      </c>
      <c r="F375" s="63" t="s">
        <v>2</v>
      </c>
      <c r="G375" s="64"/>
      <c r="H375" s="8" t="s">
        <v>3</v>
      </c>
      <c r="I375" s="63" t="s">
        <v>2</v>
      </c>
      <c r="J375" s="64"/>
      <c r="K375" s="8" t="s">
        <v>3</v>
      </c>
      <c r="L375" s="63" t="s">
        <v>2</v>
      </c>
      <c r="M375" s="64"/>
      <c r="N375" s="8" t="s">
        <v>3</v>
      </c>
      <c r="O375" s="63" t="s">
        <v>2</v>
      </c>
      <c r="P375" s="64"/>
      <c r="Q375" s="8" t="s">
        <v>3</v>
      </c>
      <c r="R375" s="63" t="s">
        <v>2</v>
      </c>
      <c r="S375" s="64"/>
      <c r="T375" s="3" t="s">
        <v>3</v>
      </c>
      <c r="U375" s="63" t="s">
        <v>4</v>
      </c>
      <c r="V375" s="64"/>
    </row>
    <row r="376" spans="2:22" ht="15.75" customHeight="1">
      <c r="B376" s="29" t="s">
        <v>5</v>
      </c>
      <c r="C376" s="59">
        <v>45591</v>
      </c>
      <c r="D376" s="60"/>
      <c r="E376" s="9"/>
      <c r="F376" s="59" t="s">
        <v>6</v>
      </c>
      <c r="G376" s="60"/>
      <c r="H376" s="44"/>
      <c r="I376" s="59">
        <v>45738</v>
      </c>
      <c r="J376" s="60"/>
      <c r="K376" s="9"/>
      <c r="L376" s="59">
        <v>45773</v>
      </c>
      <c r="M376" s="60"/>
      <c r="N376" s="9"/>
      <c r="O376" s="59">
        <v>45808</v>
      </c>
      <c r="P376" s="60"/>
      <c r="Q376" s="9"/>
      <c r="R376" s="59"/>
      <c r="S376" s="60"/>
      <c r="T376" s="46"/>
      <c r="U376" s="30" t="s">
        <v>7</v>
      </c>
      <c r="V376" s="30" t="s">
        <v>8</v>
      </c>
    </row>
    <row r="377" spans="2:22" ht="15.75">
      <c r="B377" s="4"/>
      <c r="C377" s="12" t="s">
        <v>9</v>
      </c>
      <c r="D377" s="12" t="s">
        <v>10</v>
      </c>
      <c r="E377" s="5"/>
      <c r="F377" s="12" t="s">
        <v>9</v>
      </c>
      <c r="G377" s="12" t="s">
        <v>10</v>
      </c>
      <c r="H377" s="5"/>
      <c r="I377" s="12" t="s">
        <v>9</v>
      </c>
      <c r="J377" s="12" t="s">
        <v>10</v>
      </c>
      <c r="K377" s="5"/>
      <c r="L377" s="12" t="s">
        <v>9</v>
      </c>
      <c r="M377" s="12" t="s">
        <v>10</v>
      </c>
      <c r="N377" s="5"/>
      <c r="O377" s="12" t="s">
        <v>9</v>
      </c>
      <c r="P377" s="12" t="s">
        <v>10</v>
      </c>
      <c r="Q377" s="5"/>
      <c r="R377" s="12" t="s">
        <v>9</v>
      </c>
      <c r="S377" s="12" t="s">
        <v>10</v>
      </c>
      <c r="T377" s="5"/>
      <c r="U377" s="12" t="s">
        <v>11</v>
      </c>
      <c r="V377" s="12" t="s">
        <v>10</v>
      </c>
    </row>
    <row r="378" spans="2:22" s="51" customFormat="1" ht="15.75" customHeight="1">
      <c r="B378" s="47" t="s">
        <v>33</v>
      </c>
      <c r="C378" s="49">
        <v>1</v>
      </c>
      <c r="D378" s="49">
        <v>8</v>
      </c>
      <c r="E378" s="49" t="s">
        <v>14</v>
      </c>
      <c r="F378" s="49">
        <v>1</v>
      </c>
      <c r="G378" s="49">
        <v>16</v>
      </c>
      <c r="H378" s="49" t="s">
        <v>14</v>
      </c>
      <c r="I378" s="49">
        <v>2</v>
      </c>
      <c r="J378" s="49">
        <v>7</v>
      </c>
      <c r="K378" s="49" t="s">
        <v>14</v>
      </c>
      <c r="L378" s="49">
        <v>1</v>
      </c>
      <c r="M378" s="49">
        <v>8</v>
      </c>
      <c r="N378" s="49" t="s">
        <v>15</v>
      </c>
      <c r="O378" s="49">
        <v>1</v>
      </c>
      <c r="P378" s="49">
        <v>8</v>
      </c>
      <c r="Q378" s="49" t="s">
        <v>96</v>
      </c>
      <c r="R378" s="49"/>
      <c r="S378" s="49"/>
      <c r="U378" s="49">
        <v>6</v>
      </c>
      <c r="V378" s="50">
        <f t="shared" ref="V378:V383" si="52">SUM(D378+G378+J378+M378+P378+S378)</f>
        <v>47</v>
      </c>
    </row>
    <row r="379" spans="2:22" s="51" customFormat="1" ht="15.75" customHeight="1">
      <c r="B379" s="47" t="s">
        <v>23</v>
      </c>
      <c r="C379" s="49"/>
      <c r="D379" s="49"/>
      <c r="E379" s="49"/>
      <c r="F379" s="49">
        <v>2</v>
      </c>
      <c r="G379" s="49">
        <v>14</v>
      </c>
      <c r="H379" s="49" t="s">
        <v>14</v>
      </c>
      <c r="I379" s="49">
        <v>4</v>
      </c>
      <c r="J379" s="49">
        <v>5</v>
      </c>
      <c r="K379" s="49" t="s">
        <v>14</v>
      </c>
      <c r="L379" s="49">
        <v>2</v>
      </c>
      <c r="M379" s="49">
        <v>7</v>
      </c>
      <c r="N379" s="49" t="s">
        <v>15</v>
      </c>
      <c r="O379" s="49"/>
      <c r="P379" s="49"/>
      <c r="Q379" s="49"/>
      <c r="R379" s="49"/>
      <c r="S379" s="49"/>
      <c r="T379" s="49"/>
      <c r="U379" s="49">
        <v>4</v>
      </c>
      <c r="V379" s="50">
        <f t="shared" si="52"/>
        <v>26</v>
      </c>
    </row>
    <row r="380" spans="2:22" s="51" customFormat="1" ht="15.75" customHeight="1">
      <c r="B380" s="47" t="s">
        <v>53</v>
      </c>
      <c r="C380" s="48"/>
      <c r="D380" s="48"/>
      <c r="E380" s="48"/>
      <c r="F380" s="49">
        <v>4</v>
      </c>
      <c r="G380" s="49">
        <v>10</v>
      </c>
      <c r="H380" s="49" t="s">
        <v>14</v>
      </c>
      <c r="I380" s="49">
        <v>1</v>
      </c>
      <c r="J380" s="49">
        <v>8</v>
      </c>
      <c r="K380" s="49" t="s">
        <v>14</v>
      </c>
      <c r="L380" s="49">
        <v>3</v>
      </c>
      <c r="M380" s="49">
        <v>6</v>
      </c>
      <c r="N380" s="49" t="s">
        <v>15</v>
      </c>
      <c r="O380" s="49"/>
      <c r="P380" s="49"/>
      <c r="Q380" s="49"/>
      <c r="R380" s="49"/>
      <c r="S380" s="49"/>
      <c r="T380" s="49"/>
      <c r="U380" s="49">
        <v>4</v>
      </c>
      <c r="V380" s="50">
        <f t="shared" si="52"/>
        <v>24</v>
      </c>
    </row>
    <row r="381" spans="2:22" s="51" customFormat="1" ht="15.75" customHeight="1">
      <c r="B381" s="47" t="s">
        <v>55</v>
      </c>
      <c r="C381" s="48"/>
      <c r="D381" s="48"/>
      <c r="E381" s="48"/>
      <c r="F381" s="49">
        <v>3</v>
      </c>
      <c r="G381" s="49">
        <v>12</v>
      </c>
      <c r="H381" s="49" t="s">
        <v>14</v>
      </c>
      <c r="I381" s="49">
        <v>3</v>
      </c>
      <c r="J381" s="49">
        <v>6</v>
      </c>
      <c r="K381" s="49" t="s">
        <v>14</v>
      </c>
      <c r="L381" s="49"/>
      <c r="M381" s="49"/>
      <c r="N381" s="49"/>
      <c r="O381" s="49">
        <v>3</v>
      </c>
      <c r="P381" s="49">
        <v>6</v>
      </c>
      <c r="Q381" s="49"/>
      <c r="R381" s="49"/>
      <c r="S381" s="49"/>
      <c r="T381" s="49"/>
      <c r="U381" s="49">
        <v>4</v>
      </c>
      <c r="V381" s="50">
        <f t="shared" si="52"/>
        <v>24</v>
      </c>
    </row>
    <row r="382" spans="2:22" ht="15.75" customHeight="1">
      <c r="B382" s="11" t="s">
        <v>54</v>
      </c>
      <c r="C382" s="6"/>
      <c r="D382" s="6"/>
      <c r="E382" s="6"/>
      <c r="F382" s="12"/>
      <c r="G382" s="12"/>
      <c r="H382" s="12"/>
      <c r="I382" s="12">
        <v>5</v>
      </c>
      <c r="J382" s="12">
        <v>4</v>
      </c>
      <c r="K382" s="12" t="s">
        <v>14</v>
      </c>
      <c r="L382" s="12"/>
      <c r="M382" s="12"/>
      <c r="N382" s="12"/>
      <c r="O382" s="12">
        <v>2</v>
      </c>
      <c r="P382" s="12">
        <v>7</v>
      </c>
      <c r="Q382" s="12"/>
      <c r="R382" s="12"/>
      <c r="S382" s="12"/>
      <c r="T382" s="12"/>
      <c r="U382" s="12">
        <v>2</v>
      </c>
      <c r="V382" s="7">
        <v>4</v>
      </c>
    </row>
    <row r="383" spans="2:22" ht="15.75" customHeight="1">
      <c r="B383" s="11" t="s">
        <v>59</v>
      </c>
      <c r="C383" s="6" t="s">
        <v>78</v>
      </c>
      <c r="D383" s="6"/>
      <c r="E383" s="6" t="s">
        <v>14</v>
      </c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>
        <v>1</v>
      </c>
      <c r="V383" s="7">
        <f t="shared" si="52"/>
        <v>0</v>
      </c>
    </row>
    <row r="384" spans="2:22" ht="15.75" customHeight="1">
      <c r="B384" s="67" t="s">
        <v>97</v>
      </c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</row>
    <row r="385" spans="2:22" ht="15.75" customHeight="1">
      <c r="B385" s="2" t="s">
        <v>1</v>
      </c>
      <c r="C385" s="45" t="s">
        <v>2</v>
      </c>
      <c r="D385" s="3"/>
      <c r="E385" s="8" t="s">
        <v>3</v>
      </c>
      <c r="F385" s="63" t="s">
        <v>2</v>
      </c>
      <c r="G385" s="64"/>
      <c r="H385" s="8" t="s">
        <v>3</v>
      </c>
      <c r="I385" s="63" t="s">
        <v>98</v>
      </c>
      <c r="J385" s="64"/>
      <c r="K385" s="8" t="s">
        <v>3</v>
      </c>
      <c r="L385" s="63" t="s">
        <v>2</v>
      </c>
      <c r="M385" s="64"/>
      <c r="N385" s="8" t="s">
        <v>3</v>
      </c>
      <c r="O385" s="63" t="s">
        <v>2</v>
      </c>
      <c r="P385" s="64"/>
      <c r="Q385" s="8" t="s">
        <v>3</v>
      </c>
      <c r="R385" s="63" t="s">
        <v>2</v>
      </c>
      <c r="S385" s="64"/>
      <c r="T385" s="3" t="s">
        <v>3</v>
      </c>
      <c r="U385" s="45" t="s">
        <v>99</v>
      </c>
      <c r="V385" s="3"/>
    </row>
    <row r="386" spans="2:22" ht="15.75" customHeight="1">
      <c r="B386" s="29" t="s">
        <v>5</v>
      </c>
      <c r="C386" s="59">
        <v>45591</v>
      </c>
      <c r="D386" s="60"/>
      <c r="E386" s="9"/>
      <c r="F386" s="59" t="s">
        <v>6</v>
      </c>
      <c r="G386" s="60"/>
      <c r="H386" s="44"/>
      <c r="I386" s="59">
        <v>45738</v>
      </c>
      <c r="J386" s="60"/>
      <c r="K386" s="9"/>
      <c r="L386" s="59">
        <v>45773</v>
      </c>
      <c r="M386" s="60"/>
      <c r="N386" s="9"/>
      <c r="O386" s="59">
        <v>45808</v>
      </c>
      <c r="P386" s="60"/>
      <c r="Q386" s="9"/>
      <c r="R386" s="59"/>
      <c r="S386" s="60"/>
      <c r="T386" s="46"/>
      <c r="U386" s="30" t="s">
        <v>7</v>
      </c>
      <c r="V386" s="30" t="s">
        <v>8</v>
      </c>
    </row>
    <row r="387" spans="2:22" ht="15.75">
      <c r="B387" s="4"/>
      <c r="C387" s="12" t="s">
        <v>9</v>
      </c>
      <c r="D387" s="12" t="s">
        <v>10</v>
      </c>
      <c r="E387" s="5"/>
      <c r="F387" s="12" t="s">
        <v>9</v>
      </c>
      <c r="G387" s="12" t="s">
        <v>10</v>
      </c>
      <c r="H387" s="5"/>
      <c r="I387" s="12" t="s">
        <v>9</v>
      </c>
      <c r="J387" s="12" t="s">
        <v>10</v>
      </c>
      <c r="K387" s="5"/>
      <c r="L387" s="12" t="s">
        <v>9</v>
      </c>
      <c r="M387" s="12" t="s">
        <v>10</v>
      </c>
      <c r="N387" s="5"/>
      <c r="O387" s="12" t="s">
        <v>9</v>
      </c>
      <c r="P387" s="12" t="s">
        <v>10</v>
      </c>
      <c r="Q387" s="5"/>
      <c r="R387" s="12" t="s">
        <v>9</v>
      </c>
      <c r="S387" s="12" t="s">
        <v>10</v>
      </c>
      <c r="T387" s="5"/>
      <c r="U387" s="12" t="s">
        <v>11</v>
      </c>
      <c r="V387" s="12" t="s">
        <v>10</v>
      </c>
    </row>
    <row r="388" spans="2:22" s="51" customFormat="1" ht="15.75" customHeight="1">
      <c r="B388" s="47" t="s">
        <v>86</v>
      </c>
      <c r="C388" s="48"/>
      <c r="D388" s="48"/>
      <c r="E388" s="48"/>
      <c r="F388" s="49"/>
      <c r="G388" s="49"/>
      <c r="H388" s="49"/>
      <c r="I388" s="49">
        <v>1</v>
      </c>
      <c r="J388" s="49">
        <v>8</v>
      </c>
      <c r="K388" s="49" t="s">
        <v>14</v>
      </c>
      <c r="L388" s="49">
        <v>1</v>
      </c>
      <c r="M388" s="49">
        <v>8</v>
      </c>
      <c r="N388" s="49" t="s">
        <v>15</v>
      </c>
      <c r="O388" s="49">
        <v>1</v>
      </c>
      <c r="P388" s="49">
        <v>8</v>
      </c>
      <c r="Q388" s="49"/>
      <c r="R388" s="49"/>
      <c r="S388" s="49"/>
      <c r="T388" s="49"/>
      <c r="U388" s="49">
        <f t="shared" ref="U388" si="53">COUNT(C388,F388,I388,L388,O388,R388,#REF!)</f>
        <v>3</v>
      </c>
      <c r="V388" s="50">
        <f t="shared" ref="V388" si="54">SUM(D388+G388+J388+M388+P388+S388)</f>
        <v>24</v>
      </c>
    </row>
    <row r="389" spans="2:22" ht="15.75" customHeight="1">
      <c r="B389" s="67" t="s">
        <v>100</v>
      </c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</row>
    <row r="390" spans="2:22" ht="15.75" customHeight="1">
      <c r="B390" s="2" t="s">
        <v>1</v>
      </c>
      <c r="C390" s="45" t="s">
        <v>2</v>
      </c>
      <c r="D390" s="3"/>
      <c r="E390" s="8" t="s">
        <v>3</v>
      </c>
      <c r="F390" s="63" t="s">
        <v>2</v>
      </c>
      <c r="G390" s="64"/>
      <c r="H390" s="8" t="s">
        <v>3</v>
      </c>
      <c r="I390" s="63" t="s">
        <v>98</v>
      </c>
      <c r="J390" s="64"/>
      <c r="K390" s="8" t="s">
        <v>3</v>
      </c>
      <c r="L390" s="63" t="s">
        <v>2</v>
      </c>
      <c r="M390" s="64"/>
      <c r="N390" s="8" t="s">
        <v>3</v>
      </c>
      <c r="O390" s="63" t="s">
        <v>2</v>
      </c>
      <c r="P390" s="64"/>
      <c r="Q390" s="8" t="s">
        <v>3</v>
      </c>
      <c r="R390" s="63" t="s">
        <v>2</v>
      </c>
      <c r="S390" s="64"/>
      <c r="T390" s="3" t="s">
        <v>3</v>
      </c>
      <c r="U390" s="45" t="s">
        <v>101</v>
      </c>
      <c r="V390" s="3"/>
    </row>
    <row r="391" spans="2:22" ht="15.75" customHeight="1">
      <c r="B391" s="29" t="s">
        <v>5</v>
      </c>
      <c r="C391" s="59">
        <v>45591</v>
      </c>
      <c r="D391" s="60"/>
      <c r="E391" s="9"/>
      <c r="F391" s="59" t="s">
        <v>6</v>
      </c>
      <c r="G391" s="60"/>
      <c r="H391" s="44"/>
      <c r="I391" s="59">
        <v>45738</v>
      </c>
      <c r="J391" s="60"/>
      <c r="K391" s="9"/>
      <c r="L391" s="59">
        <v>45773</v>
      </c>
      <c r="M391" s="60"/>
      <c r="N391" s="9"/>
      <c r="O391" s="59">
        <v>45808</v>
      </c>
      <c r="P391" s="60"/>
      <c r="Q391" s="9"/>
      <c r="R391" s="59"/>
      <c r="S391" s="60"/>
      <c r="T391" s="46"/>
      <c r="U391" s="30" t="s">
        <v>7</v>
      </c>
      <c r="V391" s="30" t="s">
        <v>8</v>
      </c>
    </row>
    <row r="392" spans="2:22" ht="15.75">
      <c r="B392" s="4"/>
      <c r="C392" s="12" t="s">
        <v>9</v>
      </c>
      <c r="D392" s="12" t="s">
        <v>10</v>
      </c>
      <c r="E392" s="5"/>
      <c r="F392" s="12" t="s">
        <v>9</v>
      </c>
      <c r="G392" s="12" t="s">
        <v>10</v>
      </c>
      <c r="H392" s="5"/>
      <c r="I392" s="12" t="s">
        <v>9</v>
      </c>
      <c r="J392" s="12" t="s">
        <v>10</v>
      </c>
      <c r="K392" s="5"/>
      <c r="L392" s="12" t="s">
        <v>9</v>
      </c>
      <c r="M392" s="12" t="s">
        <v>10</v>
      </c>
      <c r="N392" s="5"/>
      <c r="O392" s="12" t="s">
        <v>9</v>
      </c>
      <c r="P392" s="12" t="s">
        <v>10</v>
      </c>
      <c r="Q392" s="5"/>
      <c r="R392" s="12" t="s">
        <v>9</v>
      </c>
      <c r="S392" s="12" t="s">
        <v>10</v>
      </c>
      <c r="T392" s="5"/>
      <c r="U392" s="12" t="s">
        <v>11</v>
      </c>
      <c r="V392" s="12" t="s">
        <v>10</v>
      </c>
    </row>
    <row r="393" spans="2:22" s="51" customFormat="1" ht="15.75" customHeight="1">
      <c r="B393" s="47" t="s">
        <v>55</v>
      </c>
      <c r="C393" s="48"/>
      <c r="D393" s="48"/>
      <c r="E393" s="48"/>
      <c r="F393" s="49">
        <v>1</v>
      </c>
      <c r="G393" s="49">
        <v>16</v>
      </c>
      <c r="H393" s="49" t="s">
        <v>14</v>
      </c>
      <c r="I393" s="49">
        <v>1</v>
      </c>
      <c r="J393" s="49">
        <v>8</v>
      </c>
      <c r="K393" s="49" t="s">
        <v>14</v>
      </c>
      <c r="L393" s="49"/>
      <c r="M393" s="49"/>
      <c r="N393" s="49"/>
      <c r="O393" s="49">
        <v>1</v>
      </c>
      <c r="P393" s="49">
        <v>8</v>
      </c>
      <c r="Q393" s="49"/>
      <c r="R393" s="49"/>
      <c r="S393" s="49"/>
      <c r="T393" s="49"/>
      <c r="U393" s="49">
        <v>4</v>
      </c>
      <c r="V393" s="50">
        <f t="shared" ref="V393" si="55">SUM(D393+G393+J393+M393+P393+S393)</f>
        <v>32</v>
      </c>
    </row>
    <row r="394" spans="2:22" ht="15.75" customHeight="1">
      <c r="B394" s="67" t="s">
        <v>102</v>
      </c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</row>
    <row r="395" spans="2:22" ht="15.75" customHeight="1">
      <c r="B395" s="2" t="s">
        <v>1</v>
      </c>
      <c r="C395" s="45" t="s">
        <v>2</v>
      </c>
      <c r="D395" s="3"/>
      <c r="E395" s="8" t="s">
        <v>3</v>
      </c>
      <c r="F395" s="63" t="s">
        <v>2</v>
      </c>
      <c r="G395" s="64"/>
      <c r="H395" s="8" t="s">
        <v>3</v>
      </c>
      <c r="I395" s="63" t="s">
        <v>98</v>
      </c>
      <c r="J395" s="64"/>
      <c r="K395" s="8" t="s">
        <v>3</v>
      </c>
      <c r="L395" s="63" t="s">
        <v>2</v>
      </c>
      <c r="M395" s="64"/>
      <c r="N395" s="8" t="s">
        <v>3</v>
      </c>
      <c r="O395" s="63" t="s">
        <v>2</v>
      </c>
      <c r="P395" s="64"/>
      <c r="Q395" s="8" t="s">
        <v>3</v>
      </c>
      <c r="R395" s="63" t="s">
        <v>2</v>
      </c>
      <c r="S395" s="64"/>
      <c r="T395" s="3" t="s">
        <v>3</v>
      </c>
      <c r="U395" s="45" t="s">
        <v>101</v>
      </c>
      <c r="V395" s="3"/>
    </row>
    <row r="396" spans="2:22" ht="15.75" customHeight="1">
      <c r="B396" s="29" t="s">
        <v>5</v>
      </c>
      <c r="C396" s="59">
        <v>45591</v>
      </c>
      <c r="D396" s="60"/>
      <c r="E396" s="9"/>
      <c r="F396" s="59" t="s">
        <v>6</v>
      </c>
      <c r="G396" s="60"/>
      <c r="H396" s="44"/>
      <c r="I396" s="59">
        <v>45738</v>
      </c>
      <c r="J396" s="60"/>
      <c r="K396" s="9"/>
      <c r="L396" s="59">
        <v>45773</v>
      </c>
      <c r="M396" s="60"/>
      <c r="N396" s="9"/>
      <c r="O396" s="59">
        <v>45808</v>
      </c>
      <c r="P396" s="60"/>
      <c r="Q396" s="9"/>
      <c r="R396" s="59"/>
      <c r="S396" s="60"/>
      <c r="T396" s="46"/>
      <c r="U396" s="30" t="s">
        <v>7</v>
      </c>
      <c r="V396" s="30" t="s">
        <v>8</v>
      </c>
    </row>
    <row r="397" spans="2:22" ht="15.75">
      <c r="B397" s="4"/>
      <c r="C397" s="12" t="s">
        <v>9</v>
      </c>
      <c r="D397" s="12" t="s">
        <v>10</v>
      </c>
      <c r="E397" s="5"/>
      <c r="F397" s="12" t="s">
        <v>9</v>
      </c>
      <c r="G397" s="12" t="s">
        <v>10</v>
      </c>
      <c r="H397" s="5"/>
      <c r="I397" s="12" t="s">
        <v>9</v>
      </c>
      <c r="J397" s="12" t="s">
        <v>10</v>
      </c>
      <c r="K397" s="5"/>
      <c r="L397" s="12" t="s">
        <v>9</v>
      </c>
      <c r="M397" s="12" t="s">
        <v>10</v>
      </c>
      <c r="N397" s="5"/>
      <c r="O397" s="12" t="s">
        <v>9</v>
      </c>
      <c r="P397" s="12" t="s">
        <v>10</v>
      </c>
      <c r="Q397" s="5"/>
      <c r="R397" s="12" t="s">
        <v>9</v>
      </c>
      <c r="S397" s="12" t="s">
        <v>10</v>
      </c>
      <c r="T397" s="5"/>
      <c r="U397" s="12" t="s">
        <v>11</v>
      </c>
      <c r="V397" s="12" t="s">
        <v>10</v>
      </c>
    </row>
    <row r="398" spans="2:22" s="51" customFormat="1" ht="15.75" customHeight="1">
      <c r="B398" s="47" t="s">
        <v>50</v>
      </c>
      <c r="C398" s="49">
        <v>1</v>
      </c>
      <c r="D398" s="49">
        <v>8</v>
      </c>
      <c r="E398" s="49" t="s">
        <v>14</v>
      </c>
      <c r="F398" s="49">
        <v>1</v>
      </c>
      <c r="G398" s="49">
        <v>16</v>
      </c>
      <c r="H398" s="49" t="s">
        <v>14</v>
      </c>
      <c r="I398" s="49">
        <v>5</v>
      </c>
      <c r="J398" s="49">
        <v>4</v>
      </c>
      <c r="K398" s="49" t="s">
        <v>14</v>
      </c>
      <c r="L398" s="49"/>
      <c r="M398" s="49"/>
      <c r="N398" s="49"/>
      <c r="O398" s="49"/>
      <c r="P398" s="49"/>
      <c r="Q398" s="49"/>
      <c r="R398" s="49"/>
      <c r="S398" s="49"/>
      <c r="T398" s="49"/>
      <c r="U398" s="49">
        <v>4</v>
      </c>
      <c r="V398" s="50">
        <f>SUM(D398+G398+J398+M398+P398+S398)</f>
        <v>28</v>
      </c>
    </row>
    <row r="399" spans="2:22" s="51" customFormat="1" ht="15.75" customHeight="1">
      <c r="B399" s="47" t="s">
        <v>48</v>
      </c>
      <c r="C399" s="48"/>
      <c r="D399" s="48"/>
      <c r="E399" s="48"/>
      <c r="F399" s="49"/>
      <c r="G399" s="49"/>
      <c r="H399" s="49"/>
      <c r="I399" s="49">
        <v>2</v>
      </c>
      <c r="J399" s="49">
        <v>7</v>
      </c>
      <c r="K399" s="49" t="s">
        <v>14</v>
      </c>
      <c r="L399" s="49">
        <v>2</v>
      </c>
      <c r="M399" s="49">
        <v>7</v>
      </c>
      <c r="N399" s="49" t="s">
        <v>15</v>
      </c>
      <c r="O399" s="49">
        <v>3</v>
      </c>
      <c r="P399" s="49">
        <v>6</v>
      </c>
      <c r="Q399" s="49"/>
      <c r="R399" s="49"/>
      <c r="S399" s="49"/>
      <c r="T399" s="49"/>
      <c r="U399" s="49">
        <f>COUNT(C399,F399,I399,L399,O399,R399,#REF!)</f>
        <v>3</v>
      </c>
      <c r="V399" s="50">
        <f>SUM(D399+G399+J399+M399+P399+S399)</f>
        <v>20</v>
      </c>
    </row>
    <row r="400" spans="2:22" s="51" customFormat="1" ht="15.75" customHeight="1">
      <c r="B400" s="47" t="s">
        <v>103</v>
      </c>
      <c r="C400" s="48"/>
      <c r="D400" s="48"/>
      <c r="E400" s="48"/>
      <c r="F400" s="49"/>
      <c r="G400" s="49"/>
      <c r="H400" s="49"/>
      <c r="I400" s="49">
        <v>3</v>
      </c>
      <c r="J400" s="49">
        <v>6</v>
      </c>
      <c r="K400" s="49" t="s">
        <v>14</v>
      </c>
      <c r="L400" s="49">
        <v>4</v>
      </c>
      <c r="M400" s="49">
        <v>5</v>
      </c>
      <c r="N400" s="49" t="s">
        <v>15</v>
      </c>
      <c r="O400" s="49">
        <v>2</v>
      </c>
      <c r="P400" s="49">
        <v>7</v>
      </c>
      <c r="Q400" s="49"/>
      <c r="R400" s="49"/>
      <c r="S400" s="49"/>
      <c r="T400" s="49"/>
      <c r="U400" s="49">
        <f>COUNT(C400,F400,I400,L400,O400,R400,#REF!)</f>
        <v>3</v>
      </c>
      <c r="V400" s="50">
        <f>SUM(D400+G400+J400+M400+P400+S400)</f>
        <v>18</v>
      </c>
    </row>
    <row r="401" spans="1:22" s="51" customFormat="1" ht="15.75" customHeight="1">
      <c r="B401" s="47" t="s">
        <v>86</v>
      </c>
      <c r="C401" s="49"/>
      <c r="D401" s="49"/>
      <c r="E401" s="49"/>
      <c r="F401" s="49"/>
      <c r="G401" s="49"/>
      <c r="H401" s="49"/>
      <c r="I401" s="49">
        <v>1</v>
      </c>
      <c r="J401" s="49">
        <v>8</v>
      </c>
      <c r="K401" s="49" t="s">
        <v>14</v>
      </c>
      <c r="L401" s="49">
        <v>1</v>
      </c>
      <c r="M401" s="49">
        <v>8</v>
      </c>
      <c r="N401" s="49" t="s">
        <v>15</v>
      </c>
      <c r="O401" s="49">
        <v>1</v>
      </c>
      <c r="P401" s="49">
        <v>8</v>
      </c>
      <c r="Q401" s="49"/>
      <c r="R401" s="49"/>
      <c r="S401" s="49"/>
      <c r="T401" s="49"/>
      <c r="U401" s="49">
        <f>COUNT(C401,F401,I401,L401,O401,R401,#REF!)</f>
        <v>3</v>
      </c>
      <c r="V401" s="50">
        <v>16</v>
      </c>
    </row>
    <row r="402" spans="1:22" ht="15.75" customHeight="1">
      <c r="B402" s="11" t="s">
        <v>13</v>
      </c>
      <c r="C402" s="6"/>
      <c r="D402" s="6"/>
      <c r="E402" s="6"/>
      <c r="F402" s="12"/>
      <c r="G402" s="12"/>
      <c r="H402" s="12"/>
      <c r="I402" s="12">
        <v>4</v>
      </c>
      <c r="J402" s="12">
        <v>5</v>
      </c>
      <c r="K402" s="12" t="s">
        <v>14</v>
      </c>
      <c r="L402" s="12">
        <v>3</v>
      </c>
      <c r="M402" s="12">
        <v>6</v>
      </c>
      <c r="N402" s="12" t="s">
        <v>15</v>
      </c>
      <c r="O402" s="12"/>
      <c r="P402" s="12"/>
      <c r="Q402" s="12"/>
      <c r="R402" s="12"/>
      <c r="S402" s="12"/>
      <c r="T402" s="12"/>
      <c r="U402" s="12">
        <f>COUNT(C402,F402,I402,L402,O402,R402,#REF!)</f>
        <v>2</v>
      </c>
      <c r="V402" s="7">
        <f>SUM(D402+G402+J402+M402+P402+S402)</f>
        <v>11</v>
      </c>
    </row>
    <row r="403" spans="1:22" ht="15.75" customHeight="1">
      <c r="B403" s="67" t="s">
        <v>104</v>
      </c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</row>
    <row r="404" spans="1:22" ht="15.75" customHeight="1">
      <c r="B404" s="2" t="s">
        <v>1</v>
      </c>
      <c r="C404" s="45" t="s">
        <v>2</v>
      </c>
      <c r="D404" s="3"/>
      <c r="E404" s="8" t="s">
        <v>3</v>
      </c>
      <c r="F404" s="63" t="s">
        <v>2</v>
      </c>
      <c r="G404" s="64"/>
      <c r="H404" s="8" t="s">
        <v>3</v>
      </c>
      <c r="I404" s="63" t="s">
        <v>2</v>
      </c>
      <c r="J404" s="64"/>
      <c r="K404" s="8" t="s">
        <v>3</v>
      </c>
      <c r="L404" s="63" t="s">
        <v>2</v>
      </c>
      <c r="M404" s="64"/>
      <c r="N404" s="8" t="s">
        <v>3</v>
      </c>
      <c r="O404" s="63" t="s">
        <v>2</v>
      </c>
      <c r="P404" s="64"/>
      <c r="Q404" s="8" t="s">
        <v>3</v>
      </c>
      <c r="R404" s="63" t="s">
        <v>2</v>
      </c>
      <c r="S404" s="64"/>
      <c r="T404" s="3" t="s">
        <v>3</v>
      </c>
      <c r="U404" s="45" t="s">
        <v>105</v>
      </c>
      <c r="V404" s="3"/>
    </row>
    <row r="405" spans="1:22" ht="15.75" customHeight="1">
      <c r="B405" s="29" t="s">
        <v>5</v>
      </c>
      <c r="C405" s="59">
        <v>45591</v>
      </c>
      <c r="D405" s="60"/>
      <c r="E405" s="9"/>
      <c r="F405" s="59" t="s">
        <v>6</v>
      </c>
      <c r="G405" s="60"/>
      <c r="H405" s="44"/>
      <c r="I405" s="59">
        <v>45738</v>
      </c>
      <c r="J405" s="60"/>
      <c r="K405" s="9"/>
      <c r="L405" s="59">
        <v>45773</v>
      </c>
      <c r="M405" s="60"/>
      <c r="N405" s="9"/>
      <c r="O405" s="59">
        <v>45808</v>
      </c>
      <c r="P405" s="60"/>
      <c r="Q405" s="9"/>
      <c r="R405" s="59"/>
      <c r="S405" s="60"/>
      <c r="T405" s="46"/>
      <c r="U405" s="30" t="s">
        <v>7</v>
      </c>
      <c r="V405" s="30" t="s">
        <v>8</v>
      </c>
    </row>
    <row r="406" spans="1:22" ht="15.75">
      <c r="B406" s="4"/>
      <c r="C406" s="12" t="s">
        <v>9</v>
      </c>
      <c r="D406" s="12" t="s">
        <v>10</v>
      </c>
      <c r="E406" s="5"/>
      <c r="F406" s="12" t="s">
        <v>9</v>
      </c>
      <c r="G406" s="12" t="s">
        <v>10</v>
      </c>
      <c r="H406" s="5"/>
      <c r="I406" s="12" t="s">
        <v>9</v>
      </c>
      <c r="J406" s="12" t="s">
        <v>10</v>
      </c>
      <c r="K406" s="5"/>
      <c r="L406" s="12" t="s">
        <v>9</v>
      </c>
      <c r="M406" s="12" t="s">
        <v>10</v>
      </c>
      <c r="N406" s="5"/>
      <c r="O406" s="12" t="s">
        <v>9</v>
      </c>
      <c r="P406" s="12" t="s">
        <v>10</v>
      </c>
      <c r="Q406" s="5"/>
      <c r="R406" s="12" t="s">
        <v>9</v>
      </c>
      <c r="S406" s="12" t="s">
        <v>10</v>
      </c>
      <c r="T406" s="5"/>
      <c r="U406" s="12" t="s">
        <v>11</v>
      </c>
      <c r="V406" s="12" t="s">
        <v>10</v>
      </c>
    </row>
    <row r="407" spans="1:22" s="51" customFormat="1" ht="15.75" customHeight="1">
      <c r="B407" s="47" t="s">
        <v>18</v>
      </c>
      <c r="C407" s="49">
        <v>1</v>
      </c>
      <c r="D407" s="49">
        <v>8</v>
      </c>
      <c r="E407" s="49" t="s">
        <v>14</v>
      </c>
      <c r="F407" s="49">
        <v>1</v>
      </c>
      <c r="G407" s="49">
        <v>16</v>
      </c>
      <c r="H407" s="49" t="s">
        <v>14</v>
      </c>
      <c r="I407" s="49">
        <v>1</v>
      </c>
      <c r="J407" s="49">
        <v>8</v>
      </c>
      <c r="K407" s="49" t="s">
        <v>14</v>
      </c>
      <c r="L407" s="49">
        <v>1</v>
      </c>
      <c r="M407" s="49">
        <v>8</v>
      </c>
      <c r="N407" s="49" t="s">
        <v>15</v>
      </c>
      <c r="O407" s="49">
        <v>1</v>
      </c>
      <c r="P407" s="49">
        <v>8</v>
      </c>
      <c r="Q407" s="49" t="s">
        <v>15</v>
      </c>
      <c r="R407" s="49"/>
      <c r="S407" s="49"/>
      <c r="T407" s="49"/>
      <c r="U407" s="49">
        <v>6</v>
      </c>
      <c r="V407" s="50">
        <f t="shared" ref="V407:V409" si="56">SUM(D407+G407+J407+M407+P407+S407)</f>
        <v>48</v>
      </c>
    </row>
    <row r="408" spans="1:22" s="51" customFormat="1" ht="15.75" customHeight="1">
      <c r="B408" s="47" t="s">
        <v>49</v>
      </c>
      <c r="C408" s="49">
        <v>3</v>
      </c>
      <c r="D408" s="49">
        <v>6</v>
      </c>
      <c r="E408" s="49" t="s">
        <v>14</v>
      </c>
      <c r="F408" s="49">
        <v>2</v>
      </c>
      <c r="G408" s="49">
        <v>14</v>
      </c>
      <c r="H408" s="49" t="s">
        <v>14</v>
      </c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>
        <v>3</v>
      </c>
      <c r="V408" s="50">
        <f t="shared" si="56"/>
        <v>20</v>
      </c>
    </row>
    <row r="409" spans="1:22" ht="15.75" customHeight="1">
      <c r="B409" s="11" t="s">
        <v>106</v>
      </c>
      <c r="C409" s="12">
        <v>2</v>
      </c>
      <c r="D409" s="12">
        <v>7</v>
      </c>
      <c r="E409" s="12" t="s">
        <v>14</v>
      </c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>
        <f t="shared" ref="U409" si="57">COUNT(C409,F409,I409,L409,O409,R409,#REF!)</f>
        <v>1</v>
      </c>
      <c r="V409" s="7">
        <f t="shared" si="56"/>
        <v>7</v>
      </c>
    </row>
    <row r="410" spans="1:22" ht="15.75" customHeight="1">
      <c r="A410" s="31" t="s">
        <v>107</v>
      </c>
      <c r="B410" s="67" t="s">
        <v>108</v>
      </c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</row>
    <row r="411" spans="1:22" ht="15.75" customHeight="1">
      <c r="B411" s="2" t="s">
        <v>1</v>
      </c>
      <c r="C411" s="45" t="s">
        <v>2</v>
      </c>
      <c r="D411" s="3"/>
      <c r="E411" s="8" t="s">
        <v>3</v>
      </c>
      <c r="F411" s="63" t="s">
        <v>2</v>
      </c>
      <c r="G411" s="64"/>
      <c r="H411" s="8" t="s">
        <v>3</v>
      </c>
      <c r="I411" s="63" t="s">
        <v>2</v>
      </c>
      <c r="J411" s="64"/>
      <c r="K411" s="8" t="s">
        <v>3</v>
      </c>
      <c r="L411" s="63" t="s">
        <v>2</v>
      </c>
      <c r="M411" s="64"/>
      <c r="N411" s="8" t="s">
        <v>3</v>
      </c>
      <c r="O411" s="63" t="s">
        <v>2</v>
      </c>
      <c r="P411" s="64"/>
      <c r="Q411" s="8" t="s">
        <v>3</v>
      </c>
      <c r="R411" s="63" t="s">
        <v>2</v>
      </c>
      <c r="S411" s="64"/>
      <c r="T411" s="3" t="s">
        <v>3</v>
      </c>
      <c r="U411" s="63" t="s">
        <v>4</v>
      </c>
      <c r="V411" s="64"/>
    </row>
    <row r="412" spans="1:22" ht="15.75" customHeight="1">
      <c r="B412" s="29" t="s">
        <v>5</v>
      </c>
      <c r="C412" s="59">
        <v>45591</v>
      </c>
      <c r="D412" s="60"/>
      <c r="E412" s="9"/>
      <c r="F412" s="59" t="s">
        <v>6</v>
      </c>
      <c r="G412" s="60"/>
      <c r="H412" s="44"/>
      <c r="I412" s="59">
        <v>45738</v>
      </c>
      <c r="J412" s="60"/>
      <c r="K412" s="9"/>
      <c r="L412" s="59">
        <v>45773</v>
      </c>
      <c r="M412" s="60"/>
      <c r="N412" s="9"/>
      <c r="O412" s="59">
        <v>45808</v>
      </c>
      <c r="P412" s="68"/>
      <c r="Q412" s="9"/>
      <c r="R412" s="59"/>
      <c r="S412" s="60"/>
      <c r="T412" s="46"/>
      <c r="U412" s="30" t="s">
        <v>7</v>
      </c>
      <c r="V412" s="30" t="s">
        <v>8</v>
      </c>
    </row>
    <row r="413" spans="1:22" ht="15.75">
      <c r="B413" s="4"/>
      <c r="C413" s="12" t="s">
        <v>9</v>
      </c>
      <c r="D413" s="12" t="s">
        <v>10</v>
      </c>
      <c r="E413" s="5"/>
      <c r="F413" s="12" t="s">
        <v>9</v>
      </c>
      <c r="G413" s="12" t="s">
        <v>10</v>
      </c>
      <c r="H413" s="5"/>
      <c r="I413" s="12" t="s">
        <v>9</v>
      </c>
      <c r="J413" s="12" t="s">
        <v>10</v>
      </c>
      <c r="K413" s="5"/>
      <c r="L413" s="12" t="s">
        <v>9</v>
      </c>
      <c r="M413" s="12" t="s">
        <v>10</v>
      </c>
      <c r="N413" s="5"/>
      <c r="O413" s="12" t="s">
        <v>9</v>
      </c>
      <c r="P413" s="12" t="s">
        <v>10</v>
      </c>
      <c r="Q413" s="5"/>
      <c r="R413" s="12" t="s">
        <v>9</v>
      </c>
      <c r="S413" s="12" t="s">
        <v>10</v>
      </c>
      <c r="T413" s="5"/>
      <c r="U413" s="12" t="s">
        <v>11</v>
      </c>
      <c r="V413" s="12" t="s">
        <v>10</v>
      </c>
    </row>
    <row r="414" spans="1:22" s="51" customFormat="1" ht="15.75" customHeight="1">
      <c r="B414" s="47" t="s">
        <v>55</v>
      </c>
      <c r="C414" s="49"/>
      <c r="D414" s="49"/>
      <c r="E414" s="49"/>
      <c r="F414" s="49">
        <v>1</v>
      </c>
      <c r="G414" s="49">
        <v>16</v>
      </c>
      <c r="H414" s="49" t="s">
        <v>14</v>
      </c>
      <c r="I414" s="49">
        <v>1</v>
      </c>
      <c r="J414" s="49">
        <v>8</v>
      </c>
      <c r="K414" s="49" t="s">
        <v>14</v>
      </c>
      <c r="L414" s="49"/>
      <c r="M414" s="49"/>
      <c r="N414" s="49"/>
      <c r="O414" s="49">
        <v>1</v>
      </c>
      <c r="P414" s="49">
        <v>8</v>
      </c>
      <c r="Q414" s="49"/>
      <c r="R414" s="49"/>
      <c r="S414" s="49"/>
      <c r="T414" s="49"/>
      <c r="U414" s="49">
        <v>4</v>
      </c>
      <c r="V414" s="50">
        <f t="shared" ref="V414:V417" si="58">SUM(D414+G414+J414+M414+P414+S414)</f>
        <v>32</v>
      </c>
    </row>
    <row r="415" spans="1:22" s="51" customFormat="1" ht="15.75" customHeight="1">
      <c r="B415" s="47" t="s">
        <v>69</v>
      </c>
      <c r="C415" s="48">
        <v>1</v>
      </c>
      <c r="D415" s="48">
        <v>8</v>
      </c>
      <c r="E415" s="48" t="s">
        <v>14</v>
      </c>
      <c r="F415" s="49">
        <v>2</v>
      </c>
      <c r="G415" s="49">
        <v>14</v>
      </c>
      <c r="H415" s="49" t="s">
        <v>14</v>
      </c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>
        <v>3</v>
      </c>
      <c r="V415" s="50">
        <f t="shared" si="58"/>
        <v>22</v>
      </c>
    </row>
    <row r="416" spans="1:22" ht="15.75" customHeight="1">
      <c r="B416" s="11" t="s">
        <v>53</v>
      </c>
      <c r="C416" s="6"/>
      <c r="D416" s="6"/>
      <c r="E416" s="6"/>
      <c r="F416" s="12">
        <v>3</v>
      </c>
      <c r="G416" s="12">
        <v>12</v>
      </c>
      <c r="H416" s="12" t="s">
        <v>15</v>
      </c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>
        <v>2</v>
      </c>
      <c r="V416" s="7">
        <f t="shared" si="58"/>
        <v>12</v>
      </c>
    </row>
    <row r="417" spans="2:23" ht="15.75" customHeight="1">
      <c r="B417" s="11" t="s">
        <v>54</v>
      </c>
      <c r="C417" s="6"/>
      <c r="D417" s="6"/>
      <c r="E417" s="6"/>
      <c r="F417" s="12"/>
      <c r="G417" s="12"/>
      <c r="H417" s="12"/>
      <c r="I417" s="12"/>
      <c r="J417" s="12"/>
      <c r="K417" s="12"/>
      <c r="L417" s="12"/>
      <c r="M417" s="12"/>
      <c r="N417" s="12"/>
      <c r="O417" s="12">
        <v>2</v>
      </c>
      <c r="P417" s="12">
        <v>7</v>
      </c>
      <c r="Q417" s="12"/>
      <c r="R417" s="12"/>
      <c r="S417" s="12"/>
      <c r="T417" s="12"/>
      <c r="U417" s="12">
        <f t="shared" ref="U417" si="59">COUNT(C417,F417,I417,L417,O417,R417,#REF!)</f>
        <v>1</v>
      </c>
      <c r="V417" s="7">
        <f t="shared" si="58"/>
        <v>7</v>
      </c>
    </row>
    <row r="418" spans="2:23" ht="15.75" customHeight="1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2:23" ht="15.75" customHeight="1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2:23" ht="15.75" customHeight="1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2:23" ht="15.75" customHeight="1">
      <c r="B421" s="32"/>
      <c r="C421" s="32"/>
      <c r="D421" s="32"/>
      <c r="E421" s="32"/>
      <c r="F421" s="15"/>
      <c r="G421" s="33"/>
      <c r="H421" s="33"/>
      <c r="I421" s="16"/>
      <c r="J421" s="14"/>
      <c r="K421" s="14"/>
      <c r="L421" s="14"/>
      <c r="M421" s="14"/>
      <c r="N421" s="14"/>
      <c r="O421" s="14"/>
      <c r="P421" s="14"/>
      <c r="Q421" s="14"/>
      <c r="S421" s="14"/>
      <c r="T421" s="14"/>
      <c r="U421" s="14"/>
      <c r="V421" s="14"/>
      <c r="W421" s="14"/>
    </row>
    <row r="422" spans="2:23" ht="15.75" customHeight="1">
      <c r="B422" s="17"/>
      <c r="C422" s="17"/>
      <c r="D422" s="17"/>
      <c r="E422" s="17"/>
      <c r="F422" s="15"/>
      <c r="G422" s="34"/>
      <c r="H422" s="34"/>
      <c r="I422" s="16"/>
      <c r="J422" s="14"/>
      <c r="K422" s="14"/>
      <c r="L422" s="14"/>
      <c r="M422" s="18"/>
      <c r="N422" s="18"/>
      <c r="O422" s="18"/>
      <c r="P422" s="18"/>
      <c r="Q422" s="18"/>
      <c r="R422" s="18"/>
      <c r="S422" s="14"/>
      <c r="T422" s="14"/>
    </row>
    <row r="423" spans="2:23" ht="15.75" customHeight="1">
      <c r="B423" s="19"/>
      <c r="C423" s="19"/>
      <c r="D423" s="20"/>
      <c r="E423" s="20"/>
      <c r="F423" s="20"/>
      <c r="G423" s="21"/>
      <c r="H423" s="21"/>
      <c r="I423" s="16"/>
      <c r="J423" s="14"/>
      <c r="K423" s="14"/>
      <c r="L423" s="14"/>
      <c r="M423" s="22"/>
      <c r="N423" s="22"/>
      <c r="O423" s="22"/>
      <c r="P423" s="23"/>
      <c r="Q423" s="24"/>
      <c r="R423" s="25"/>
      <c r="S423" s="14"/>
      <c r="T423" s="14"/>
    </row>
    <row r="424" spans="2:23" ht="15.75" customHeight="1">
      <c r="B424" s="19"/>
      <c r="C424" s="19"/>
      <c r="D424" s="20"/>
      <c r="E424" s="20"/>
      <c r="F424" s="20"/>
      <c r="G424" s="21"/>
      <c r="H424" s="21"/>
      <c r="I424" s="16"/>
      <c r="J424" s="14"/>
      <c r="K424" s="14"/>
      <c r="L424" s="14"/>
      <c r="M424" s="26"/>
      <c r="N424" s="26"/>
      <c r="O424" s="26"/>
      <c r="P424" s="26"/>
      <c r="Q424" s="26"/>
      <c r="R424" s="26"/>
      <c r="S424" s="14"/>
      <c r="T424" s="14"/>
    </row>
    <row r="425" spans="2:23" ht="15.75" customHeight="1">
      <c r="B425" s="19"/>
      <c r="C425" s="19"/>
      <c r="D425" s="20"/>
      <c r="E425" s="20"/>
      <c r="F425" s="20"/>
      <c r="G425" s="21"/>
      <c r="H425" s="21"/>
      <c r="I425" s="16"/>
      <c r="J425" s="14"/>
      <c r="K425" s="14"/>
      <c r="L425" s="14"/>
      <c r="M425" s="27"/>
      <c r="N425" s="27"/>
      <c r="O425" s="27"/>
      <c r="P425" s="27"/>
      <c r="Q425" s="27"/>
      <c r="R425" s="27"/>
      <c r="S425" s="14"/>
      <c r="T425" s="14"/>
    </row>
    <row r="426" spans="2:23" ht="15.75" customHeight="1">
      <c r="B426" s="19"/>
      <c r="C426" s="19"/>
      <c r="D426" s="20"/>
      <c r="E426" s="20"/>
      <c r="F426" s="20"/>
      <c r="G426" s="21"/>
      <c r="H426" s="21"/>
      <c r="I426" s="16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2:23" ht="15.75" customHeight="1">
      <c r="B427" s="19"/>
      <c r="C427" s="19"/>
      <c r="D427" s="20"/>
      <c r="E427" s="20"/>
      <c r="F427" s="20"/>
      <c r="G427" s="21"/>
      <c r="H427" s="21"/>
      <c r="I427" s="16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2:23" ht="15.75" customHeight="1">
      <c r="B428" s="19"/>
      <c r="C428" s="19"/>
      <c r="D428" s="20"/>
      <c r="E428" s="20"/>
      <c r="F428" s="20"/>
      <c r="G428" s="21"/>
      <c r="H428" s="21"/>
      <c r="I428" s="28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2:23" ht="15.75" customHeight="1">
      <c r="B429" s="14"/>
      <c r="C429" s="14"/>
      <c r="D429" s="14"/>
      <c r="E429" s="14"/>
      <c r="F429" s="14"/>
      <c r="G429" s="14"/>
      <c r="H429" s="14"/>
      <c r="I429" s="14"/>
    </row>
    <row r="430" spans="2:23" ht="15.75" customHeight="1"/>
    <row r="431" spans="2:23" ht="15.75" customHeight="1"/>
    <row r="432" spans="2:23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sortState xmlns:xlrd2="http://schemas.microsoft.com/office/spreadsheetml/2017/richdata2" ref="B398:V402">
    <sortCondition descending="1" ref="V398:V402"/>
  </sortState>
  <mergeCells count="695">
    <mergeCell ref="B374:V374"/>
    <mergeCell ref="O375:P375"/>
    <mergeCell ref="O376:P376"/>
    <mergeCell ref="F375:G375"/>
    <mergeCell ref="L375:M375"/>
    <mergeCell ref="R375:S375"/>
    <mergeCell ref="U375:V375"/>
    <mergeCell ref="C376:D376"/>
    <mergeCell ref="F376:G376"/>
    <mergeCell ref="L376:M376"/>
    <mergeCell ref="I375:J375"/>
    <mergeCell ref="I376:J376"/>
    <mergeCell ref="R376:S376"/>
    <mergeCell ref="B306:V306"/>
    <mergeCell ref="F307:G307"/>
    <mergeCell ref="L307:M307"/>
    <mergeCell ref="R307:S307"/>
    <mergeCell ref="C308:D308"/>
    <mergeCell ref="F308:G308"/>
    <mergeCell ref="L308:M308"/>
    <mergeCell ref="R308:S308"/>
    <mergeCell ref="O349:P349"/>
    <mergeCell ref="U349:V349"/>
    <mergeCell ref="B348:V348"/>
    <mergeCell ref="B324:V324"/>
    <mergeCell ref="B330:V330"/>
    <mergeCell ref="B337:V337"/>
    <mergeCell ref="I307:J307"/>
    <mergeCell ref="I308:J308"/>
    <mergeCell ref="F317:G317"/>
    <mergeCell ref="I317:J317"/>
    <mergeCell ref="C318:D318"/>
    <mergeCell ref="F318:G318"/>
    <mergeCell ref="I318:J318"/>
    <mergeCell ref="U307:V307"/>
    <mergeCell ref="O307:P307"/>
    <mergeCell ref="O308:P308"/>
    <mergeCell ref="F262:G262"/>
    <mergeCell ref="I262:J262"/>
    <mergeCell ref="L262:M262"/>
    <mergeCell ref="O262:P262"/>
    <mergeCell ref="O317:P317"/>
    <mergeCell ref="R317:S317"/>
    <mergeCell ref="U317:V317"/>
    <mergeCell ref="L317:M317"/>
    <mergeCell ref="L318:M318"/>
    <mergeCell ref="O318:P318"/>
    <mergeCell ref="R318:S318"/>
    <mergeCell ref="B316:V316"/>
    <mergeCell ref="C262:D262"/>
    <mergeCell ref="C269:D269"/>
    <mergeCell ref="C270:D270"/>
    <mergeCell ref="C280:D280"/>
    <mergeCell ref="C281:D281"/>
    <mergeCell ref="C289:D289"/>
    <mergeCell ref="C290:D290"/>
    <mergeCell ref="C297:D297"/>
    <mergeCell ref="R262:S262"/>
    <mergeCell ref="R269:S269"/>
    <mergeCell ref="R270:S270"/>
    <mergeCell ref="F269:G269"/>
    <mergeCell ref="B268:V268"/>
    <mergeCell ref="O297:P297"/>
    <mergeCell ref="R297:S297"/>
    <mergeCell ref="O296:P296"/>
    <mergeCell ref="R296:S296"/>
    <mergeCell ref="U296:V296"/>
    <mergeCell ref="B295:V295"/>
    <mergeCell ref="I289:J289"/>
    <mergeCell ref="I290:J290"/>
    <mergeCell ref="I296:J296"/>
    <mergeCell ref="L296:M296"/>
    <mergeCell ref="F297:G297"/>
    <mergeCell ref="I297:J297"/>
    <mergeCell ref="L297:M297"/>
    <mergeCell ref="F296:G296"/>
    <mergeCell ref="L289:M289"/>
    <mergeCell ref="F290:G290"/>
    <mergeCell ref="L290:M290"/>
    <mergeCell ref="R290:S290"/>
    <mergeCell ref="I269:J269"/>
    <mergeCell ref="O269:P269"/>
    <mergeCell ref="U269:V269"/>
    <mergeCell ref="F270:G270"/>
    <mergeCell ref="I270:J270"/>
    <mergeCell ref="U252:V252"/>
    <mergeCell ref="F253:G253"/>
    <mergeCell ref="I253:J253"/>
    <mergeCell ref="O253:P253"/>
    <mergeCell ref="B260:V260"/>
    <mergeCell ref="F261:G261"/>
    <mergeCell ref="I261:J261"/>
    <mergeCell ref="L261:M261"/>
    <mergeCell ref="O261:P261"/>
    <mergeCell ref="R261:S261"/>
    <mergeCell ref="U261:V261"/>
    <mergeCell ref="L252:M252"/>
    <mergeCell ref="L253:M253"/>
    <mergeCell ref="R252:S252"/>
    <mergeCell ref="R253:S253"/>
    <mergeCell ref="F252:G252"/>
    <mergeCell ref="I252:J252"/>
    <mergeCell ref="O252:P252"/>
    <mergeCell ref="C261:D261"/>
    <mergeCell ref="C252:D252"/>
    <mergeCell ref="C253:D253"/>
    <mergeCell ref="O270:P270"/>
    <mergeCell ref="R280:S280"/>
    <mergeCell ref="U280:V280"/>
    <mergeCell ref="O280:P280"/>
    <mergeCell ref="O281:P281"/>
    <mergeCell ref="L269:M269"/>
    <mergeCell ref="L270:M270"/>
    <mergeCell ref="B279:V279"/>
    <mergeCell ref="F280:G280"/>
    <mergeCell ref="L280:M280"/>
    <mergeCell ref="F281:G281"/>
    <mergeCell ref="L281:M281"/>
    <mergeCell ref="R281:S281"/>
    <mergeCell ref="R411:S411"/>
    <mergeCell ref="U411:V411"/>
    <mergeCell ref="R412:S412"/>
    <mergeCell ref="I411:J411"/>
    <mergeCell ref="I412:J412"/>
    <mergeCell ref="B410:V410"/>
    <mergeCell ref="O391:P391"/>
    <mergeCell ref="B394:V394"/>
    <mergeCell ref="B403:V403"/>
    <mergeCell ref="C391:D391"/>
    <mergeCell ref="I391:J391"/>
    <mergeCell ref="O411:P411"/>
    <mergeCell ref="O412:P412"/>
    <mergeCell ref="L404:M404"/>
    <mergeCell ref="L405:M405"/>
    <mergeCell ref="F411:G411"/>
    <mergeCell ref="L411:M411"/>
    <mergeCell ref="C412:D412"/>
    <mergeCell ref="F412:G412"/>
    <mergeCell ref="L412:M412"/>
    <mergeCell ref="B384:V384"/>
    <mergeCell ref="L390:M390"/>
    <mergeCell ref="L391:M391"/>
    <mergeCell ref="L395:M395"/>
    <mergeCell ref="O395:P395"/>
    <mergeCell ref="L396:M396"/>
    <mergeCell ref="O396:P396"/>
    <mergeCell ref="R390:S390"/>
    <mergeCell ref="R391:S391"/>
    <mergeCell ref="R395:S395"/>
    <mergeCell ref="R396:S396"/>
    <mergeCell ref="F390:G390"/>
    <mergeCell ref="F391:G391"/>
    <mergeCell ref="F395:G395"/>
    <mergeCell ref="I395:J395"/>
    <mergeCell ref="C396:D396"/>
    <mergeCell ref="F396:G396"/>
    <mergeCell ref="I396:J396"/>
    <mergeCell ref="L385:M385"/>
    <mergeCell ref="L386:M386"/>
    <mergeCell ref="I390:J390"/>
    <mergeCell ref="O390:P390"/>
    <mergeCell ref="B389:V389"/>
    <mergeCell ref="R385:S385"/>
    <mergeCell ref="R386:S386"/>
    <mergeCell ref="F404:G404"/>
    <mergeCell ref="I404:J404"/>
    <mergeCell ref="O404:P404"/>
    <mergeCell ref="C405:D405"/>
    <mergeCell ref="F405:G405"/>
    <mergeCell ref="I405:J405"/>
    <mergeCell ref="O405:P405"/>
    <mergeCell ref="F385:G385"/>
    <mergeCell ref="I385:J385"/>
    <mergeCell ref="O385:P385"/>
    <mergeCell ref="C386:D386"/>
    <mergeCell ref="F386:G386"/>
    <mergeCell ref="I386:J386"/>
    <mergeCell ref="O386:P386"/>
    <mergeCell ref="R404:S404"/>
    <mergeCell ref="R405:S405"/>
    <mergeCell ref="L364:M364"/>
    <mergeCell ref="O364:P364"/>
    <mergeCell ref="R364:S364"/>
    <mergeCell ref="I355:J355"/>
    <mergeCell ref="I356:J356"/>
    <mergeCell ref="F363:G363"/>
    <mergeCell ref="I363:J363"/>
    <mergeCell ref="C364:D364"/>
    <mergeCell ref="F364:G364"/>
    <mergeCell ref="I364:J364"/>
    <mergeCell ref="O355:P355"/>
    <mergeCell ref="O356:P356"/>
    <mergeCell ref="O363:P363"/>
    <mergeCell ref="R363:S363"/>
    <mergeCell ref="B362:V362"/>
    <mergeCell ref="C356:D356"/>
    <mergeCell ref="F356:G356"/>
    <mergeCell ref="L356:M356"/>
    <mergeCell ref="R356:S356"/>
    <mergeCell ref="U363:V363"/>
    <mergeCell ref="F355:G355"/>
    <mergeCell ref="L355:M355"/>
    <mergeCell ref="R355:S355"/>
    <mergeCell ref="U355:V355"/>
    <mergeCell ref="I349:J349"/>
    <mergeCell ref="I350:J350"/>
    <mergeCell ref="O350:P350"/>
    <mergeCell ref="L363:M363"/>
    <mergeCell ref="B354:V354"/>
    <mergeCell ref="F349:G349"/>
    <mergeCell ref="L349:M349"/>
    <mergeCell ref="R349:S349"/>
    <mergeCell ref="C350:D350"/>
    <mergeCell ref="F350:G350"/>
    <mergeCell ref="L350:M350"/>
    <mergeCell ref="R350:S350"/>
    <mergeCell ref="I326:J326"/>
    <mergeCell ref="F331:G331"/>
    <mergeCell ref="I331:J331"/>
    <mergeCell ref="C332:D332"/>
    <mergeCell ref="F332:G332"/>
    <mergeCell ref="I332:J332"/>
    <mergeCell ref="I338:J338"/>
    <mergeCell ref="I339:J339"/>
    <mergeCell ref="C339:D339"/>
    <mergeCell ref="F339:G339"/>
    <mergeCell ref="L332:M332"/>
    <mergeCell ref="O332:P332"/>
    <mergeCell ref="R332:S332"/>
    <mergeCell ref="O338:P338"/>
    <mergeCell ref="O339:P339"/>
    <mergeCell ref="F338:G338"/>
    <mergeCell ref="L338:M338"/>
    <mergeCell ref="R338:S338"/>
    <mergeCell ref="U338:V338"/>
    <mergeCell ref="L339:M339"/>
    <mergeCell ref="R339:S339"/>
    <mergeCell ref="B251:V251"/>
    <mergeCell ref="O325:P325"/>
    <mergeCell ref="O326:P326"/>
    <mergeCell ref="O331:P331"/>
    <mergeCell ref="R331:S331"/>
    <mergeCell ref="U331:V331"/>
    <mergeCell ref="F325:G325"/>
    <mergeCell ref="L325:M325"/>
    <mergeCell ref="R325:S325"/>
    <mergeCell ref="U325:V325"/>
    <mergeCell ref="C326:D326"/>
    <mergeCell ref="F326:G326"/>
    <mergeCell ref="L326:M326"/>
    <mergeCell ref="R326:S326"/>
    <mergeCell ref="L331:M331"/>
    <mergeCell ref="R289:S289"/>
    <mergeCell ref="U289:V289"/>
    <mergeCell ref="O289:P289"/>
    <mergeCell ref="O290:P290"/>
    <mergeCell ref="I280:J280"/>
    <mergeCell ref="I281:J281"/>
    <mergeCell ref="B288:V288"/>
    <mergeCell ref="F289:G289"/>
    <mergeCell ref="I325:J325"/>
    <mergeCell ref="I238:J238"/>
    <mergeCell ref="I239:J239"/>
    <mergeCell ref="O238:P238"/>
    <mergeCell ref="O239:P239"/>
    <mergeCell ref="B237:V237"/>
    <mergeCell ref="F238:G238"/>
    <mergeCell ref="L238:M238"/>
    <mergeCell ref="R238:S238"/>
    <mergeCell ref="U238:V238"/>
    <mergeCell ref="F239:G239"/>
    <mergeCell ref="L239:M239"/>
    <mergeCell ref="R239:S239"/>
    <mergeCell ref="C238:D238"/>
    <mergeCell ref="C239:D239"/>
    <mergeCell ref="F234:G234"/>
    <mergeCell ref="I234:J234"/>
    <mergeCell ref="L234:M234"/>
    <mergeCell ref="O234:P234"/>
    <mergeCell ref="R234:S234"/>
    <mergeCell ref="I224:J224"/>
    <mergeCell ref="L224:M224"/>
    <mergeCell ref="I225:J225"/>
    <mergeCell ref="L225:M225"/>
    <mergeCell ref="O225:P225"/>
    <mergeCell ref="R225:S225"/>
    <mergeCell ref="B232:V232"/>
    <mergeCell ref="O233:P233"/>
    <mergeCell ref="R233:S233"/>
    <mergeCell ref="U233:V233"/>
    <mergeCell ref="O224:P224"/>
    <mergeCell ref="R224:S224"/>
    <mergeCell ref="U224:V224"/>
    <mergeCell ref="C224:D224"/>
    <mergeCell ref="C225:D225"/>
    <mergeCell ref="C233:D233"/>
    <mergeCell ref="C234:D234"/>
    <mergeCell ref="I233:J233"/>
    <mergeCell ref="L233:M233"/>
    <mergeCell ref="O214:P214"/>
    <mergeCell ref="R214:S214"/>
    <mergeCell ref="B218:V218"/>
    <mergeCell ref="C214:D214"/>
    <mergeCell ref="C219:D219"/>
    <mergeCell ref="I219:J219"/>
    <mergeCell ref="L219:M219"/>
    <mergeCell ref="I220:J220"/>
    <mergeCell ref="L220:M220"/>
    <mergeCell ref="O220:P220"/>
    <mergeCell ref="R220:S220"/>
    <mergeCell ref="F214:G214"/>
    <mergeCell ref="F219:G219"/>
    <mergeCell ref="O219:P219"/>
    <mergeCell ref="R219:S219"/>
    <mergeCell ref="U219:V219"/>
    <mergeCell ref="C220:D220"/>
    <mergeCell ref="F220:G220"/>
    <mergeCell ref="I214:J214"/>
    <mergeCell ref="L214:M214"/>
    <mergeCell ref="O213:P213"/>
    <mergeCell ref="R213:S213"/>
    <mergeCell ref="L204:M204"/>
    <mergeCell ref="O204:P204"/>
    <mergeCell ref="L205:M205"/>
    <mergeCell ref="O205:P205"/>
    <mergeCell ref="R205:S205"/>
    <mergeCell ref="B212:V212"/>
    <mergeCell ref="F213:G213"/>
    <mergeCell ref="U213:V213"/>
    <mergeCell ref="I213:J213"/>
    <mergeCell ref="L213:M213"/>
    <mergeCell ref="I205:J205"/>
    <mergeCell ref="B243:V243"/>
    <mergeCell ref="I244:J244"/>
    <mergeCell ref="L244:M244"/>
    <mergeCell ref="O244:P244"/>
    <mergeCell ref="R244:S244"/>
    <mergeCell ref="U244:V244"/>
    <mergeCell ref="F244:G244"/>
    <mergeCell ref="F245:G245"/>
    <mergeCell ref="I245:J245"/>
    <mergeCell ref="L245:M245"/>
    <mergeCell ref="O245:P245"/>
    <mergeCell ref="C244:D244"/>
    <mergeCell ref="C245:D245"/>
    <mergeCell ref="R245:S245"/>
    <mergeCell ref="F224:G224"/>
    <mergeCell ref="C189:D189"/>
    <mergeCell ref="C190:D190"/>
    <mergeCell ref="C196:D196"/>
    <mergeCell ref="C197:D197"/>
    <mergeCell ref="C204:D204"/>
    <mergeCell ref="C205:D205"/>
    <mergeCell ref="C213:D213"/>
    <mergeCell ref="F205:G205"/>
    <mergeCell ref="B223:V223"/>
    <mergeCell ref="B195:V195"/>
    <mergeCell ref="L196:M196"/>
    <mergeCell ref="O196:P196"/>
    <mergeCell ref="R196:S196"/>
    <mergeCell ref="U196:V196"/>
    <mergeCell ref="R204:S204"/>
    <mergeCell ref="U204:V204"/>
    <mergeCell ref="I196:J196"/>
    <mergeCell ref="I197:J197"/>
    <mergeCell ref="L197:M197"/>
    <mergeCell ref="O197:P197"/>
    <mergeCell ref="R197:S197"/>
    <mergeCell ref="B203:V203"/>
    <mergeCell ref="I204:J204"/>
    <mergeCell ref="F225:G225"/>
    <mergeCell ref="F233:G233"/>
    <mergeCell ref="R171:S171"/>
    <mergeCell ref="R172:S172"/>
    <mergeCell ref="F171:G171"/>
    <mergeCell ref="I171:J171"/>
    <mergeCell ref="O171:P171"/>
    <mergeCell ref="U171:V171"/>
    <mergeCell ref="I172:J172"/>
    <mergeCell ref="O172:P172"/>
    <mergeCell ref="B178:V178"/>
    <mergeCell ref="C171:D171"/>
    <mergeCell ref="R179:S179"/>
    <mergeCell ref="R180:S180"/>
    <mergeCell ref="I179:J179"/>
    <mergeCell ref="L179:M179"/>
    <mergeCell ref="O179:P179"/>
    <mergeCell ref="U179:V179"/>
    <mergeCell ref="L180:M180"/>
    <mergeCell ref="O180:P180"/>
    <mergeCell ref="B188:V188"/>
    <mergeCell ref="C179:D179"/>
    <mergeCell ref="C180:D180"/>
    <mergeCell ref="O190:P190"/>
    <mergeCell ref="I190:J190"/>
    <mergeCell ref="L190:M190"/>
    <mergeCell ref="R190:S190"/>
    <mergeCell ref="F190:G190"/>
    <mergeCell ref="F196:G196"/>
    <mergeCell ref="F197:G197"/>
    <mergeCell ref="F204:G204"/>
    <mergeCell ref="C162:D162"/>
    <mergeCell ref="F162:G162"/>
    <mergeCell ref="I162:J162"/>
    <mergeCell ref="L162:M162"/>
    <mergeCell ref="O162:P162"/>
    <mergeCell ref="R162:S162"/>
    <mergeCell ref="O189:P189"/>
    <mergeCell ref="B170:V170"/>
    <mergeCell ref="L171:M171"/>
    <mergeCell ref="L172:M172"/>
    <mergeCell ref="I180:J180"/>
    <mergeCell ref="I189:J189"/>
    <mergeCell ref="L189:M189"/>
    <mergeCell ref="R189:S189"/>
    <mergeCell ref="U189:V189"/>
    <mergeCell ref="F172:G172"/>
    <mergeCell ref="F179:G179"/>
    <mergeCell ref="F180:G180"/>
    <mergeCell ref="F189:G189"/>
    <mergeCell ref="C172:D172"/>
    <mergeCell ref="O150:P150"/>
    <mergeCell ref="R150:S150"/>
    <mergeCell ref="O151:P151"/>
    <mergeCell ref="R151:S151"/>
    <mergeCell ref="F161:G161"/>
    <mergeCell ref="I161:J161"/>
    <mergeCell ref="O143:P143"/>
    <mergeCell ref="R143:S143"/>
    <mergeCell ref="B149:V149"/>
    <mergeCell ref="F150:G150"/>
    <mergeCell ref="I150:J150"/>
    <mergeCell ref="L150:M150"/>
    <mergeCell ref="U150:V150"/>
    <mergeCell ref="U161:V161"/>
    <mergeCell ref="C150:D150"/>
    <mergeCell ref="C151:D151"/>
    <mergeCell ref="F151:G151"/>
    <mergeCell ref="I151:J151"/>
    <mergeCell ref="L151:M151"/>
    <mergeCell ref="B160:V160"/>
    <mergeCell ref="L161:M161"/>
    <mergeCell ref="O161:P161"/>
    <mergeCell ref="R161:S161"/>
    <mergeCell ref="C161:D161"/>
    <mergeCell ref="C134:D134"/>
    <mergeCell ref="C135:D135"/>
    <mergeCell ref="C142:D142"/>
    <mergeCell ref="B116:V116"/>
    <mergeCell ref="C143:D143"/>
    <mergeCell ref="F143:G143"/>
    <mergeCell ref="I143:J143"/>
    <mergeCell ref="L143:M143"/>
    <mergeCell ref="F142:G142"/>
    <mergeCell ref="F117:G117"/>
    <mergeCell ref="I117:J117"/>
    <mergeCell ref="O117:P117"/>
    <mergeCell ref="U117:V117"/>
    <mergeCell ref="I118:J118"/>
    <mergeCell ref="O118:P118"/>
    <mergeCell ref="B123:V123"/>
    <mergeCell ref="R124:S124"/>
    <mergeCell ref="R125:S125"/>
    <mergeCell ref="I125:J125"/>
    <mergeCell ref="I134:J134"/>
    <mergeCell ref="I142:J142"/>
    <mergeCell ref="L135:M135"/>
    <mergeCell ref="L142:M142"/>
    <mergeCell ref="O142:P142"/>
    <mergeCell ref="F102:G102"/>
    <mergeCell ref="I102:J102"/>
    <mergeCell ref="L102:M102"/>
    <mergeCell ref="O101:P101"/>
    <mergeCell ref="R101:S101"/>
    <mergeCell ref="O102:P102"/>
    <mergeCell ref="R102:S102"/>
    <mergeCell ref="F94:G94"/>
    <mergeCell ref="I94:J94"/>
    <mergeCell ref="L94:M94"/>
    <mergeCell ref="O94:P94"/>
    <mergeCell ref="R94:S94"/>
    <mergeCell ref="B100:V100"/>
    <mergeCell ref="F101:G101"/>
    <mergeCell ref="U101:V101"/>
    <mergeCell ref="C94:D94"/>
    <mergeCell ref="C101:D101"/>
    <mergeCell ref="C102:D102"/>
    <mergeCell ref="I101:J101"/>
    <mergeCell ref="L101:M101"/>
    <mergeCell ref="F86:G86"/>
    <mergeCell ref="I86:J86"/>
    <mergeCell ref="L85:M85"/>
    <mergeCell ref="O85:P85"/>
    <mergeCell ref="L86:M86"/>
    <mergeCell ref="O86:P86"/>
    <mergeCell ref="R86:S86"/>
    <mergeCell ref="B92:V92"/>
    <mergeCell ref="F93:G93"/>
    <mergeCell ref="C85:D85"/>
    <mergeCell ref="C86:D86"/>
    <mergeCell ref="C93:D93"/>
    <mergeCell ref="I93:J93"/>
    <mergeCell ref="L93:M93"/>
    <mergeCell ref="O93:P93"/>
    <mergeCell ref="R93:S93"/>
    <mergeCell ref="U93:V93"/>
    <mergeCell ref="R85:S85"/>
    <mergeCell ref="U85:V85"/>
    <mergeCell ref="I85:J85"/>
    <mergeCell ref="F85:G85"/>
    <mergeCell ref="F41:G41"/>
    <mergeCell ref="I41:J41"/>
    <mergeCell ref="C17:D17"/>
    <mergeCell ref="C24:D24"/>
    <mergeCell ref="C25:D25"/>
    <mergeCell ref="C32:D32"/>
    <mergeCell ref="C33:D33"/>
    <mergeCell ref="C40:D40"/>
    <mergeCell ref="C41:D41"/>
    <mergeCell ref="B23:V23"/>
    <mergeCell ref="L24:M24"/>
    <mergeCell ref="L25:M25"/>
    <mergeCell ref="L32:M32"/>
    <mergeCell ref="O32:P32"/>
    <mergeCell ref="U32:V32"/>
    <mergeCell ref="L33:M33"/>
    <mergeCell ref="O33:P33"/>
    <mergeCell ref="F25:G25"/>
    <mergeCell ref="F32:G32"/>
    <mergeCell ref="I32:J32"/>
    <mergeCell ref="F33:G33"/>
    <mergeCell ref="I33:J33"/>
    <mergeCell ref="L41:M41"/>
    <mergeCell ref="O41:P41"/>
    <mergeCell ref="I16:J16"/>
    <mergeCell ref="L16:M16"/>
    <mergeCell ref="O16:P16"/>
    <mergeCell ref="R16:S16"/>
    <mergeCell ref="U16:V16"/>
    <mergeCell ref="C16:D16"/>
    <mergeCell ref="F17:G17"/>
    <mergeCell ref="I17:J17"/>
    <mergeCell ref="L17:M17"/>
    <mergeCell ref="O17:P17"/>
    <mergeCell ref="R17:S17"/>
    <mergeCell ref="R41:S41"/>
    <mergeCell ref="B47:V47"/>
    <mergeCell ref="F48:G48"/>
    <mergeCell ref="I48:J48"/>
    <mergeCell ref="L48:M48"/>
    <mergeCell ref="U48:V48"/>
    <mergeCell ref="B2:V2"/>
    <mergeCell ref="R3:S3"/>
    <mergeCell ref="U3:V3"/>
    <mergeCell ref="F3:G3"/>
    <mergeCell ref="I3:J3"/>
    <mergeCell ref="L3:M3"/>
    <mergeCell ref="O3:P3"/>
    <mergeCell ref="C3:D3"/>
    <mergeCell ref="C4:D4"/>
    <mergeCell ref="R4:S4"/>
    <mergeCell ref="F4:G4"/>
    <mergeCell ref="I4:J4"/>
    <mergeCell ref="L4:M4"/>
    <mergeCell ref="O4:P4"/>
    <mergeCell ref="B15:V15"/>
    <mergeCell ref="F16:G16"/>
    <mergeCell ref="R40:S40"/>
    <mergeCell ref="U40:V40"/>
    <mergeCell ref="R32:S32"/>
    <mergeCell ref="R33:S33"/>
    <mergeCell ref="B39:V39"/>
    <mergeCell ref="F40:G40"/>
    <mergeCell ref="I40:J40"/>
    <mergeCell ref="L40:M40"/>
    <mergeCell ref="O40:P40"/>
    <mergeCell ref="R24:S24"/>
    <mergeCell ref="R25:S25"/>
    <mergeCell ref="F24:G24"/>
    <mergeCell ref="I24:J24"/>
    <mergeCell ref="O24:P24"/>
    <mergeCell ref="U24:V24"/>
    <mergeCell ref="I25:J25"/>
    <mergeCell ref="O25:P25"/>
    <mergeCell ref="B31:V31"/>
    <mergeCell ref="R142:S142"/>
    <mergeCell ref="U142:V142"/>
    <mergeCell ref="B141:V141"/>
    <mergeCell ref="L117:M117"/>
    <mergeCell ref="L118:M118"/>
    <mergeCell ref="R117:S117"/>
    <mergeCell ref="R118:S118"/>
    <mergeCell ref="F118:G118"/>
    <mergeCell ref="F124:G124"/>
    <mergeCell ref="F125:G125"/>
    <mergeCell ref="F134:G134"/>
    <mergeCell ref="F135:G135"/>
    <mergeCell ref="L125:M125"/>
    <mergeCell ref="O125:P125"/>
    <mergeCell ref="B133:V133"/>
    <mergeCell ref="L134:M134"/>
    <mergeCell ref="O134:P134"/>
    <mergeCell ref="R134:S134"/>
    <mergeCell ref="U134:V134"/>
    <mergeCell ref="C117:D117"/>
    <mergeCell ref="O135:P135"/>
    <mergeCell ref="R135:S135"/>
    <mergeCell ref="I124:J124"/>
    <mergeCell ref="L124:M124"/>
    <mergeCell ref="O124:P124"/>
    <mergeCell ref="U124:V124"/>
    <mergeCell ref="B108:V108"/>
    <mergeCell ref="I109:J109"/>
    <mergeCell ref="L109:M109"/>
    <mergeCell ref="O109:P109"/>
    <mergeCell ref="R109:S109"/>
    <mergeCell ref="U109:V109"/>
    <mergeCell ref="F109:G109"/>
    <mergeCell ref="F110:G110"/>
    <mergeCell ref="I110:J110"/>
    <mergeCell ref="L110:M110"/>
    <mergeCell ref="O110:P110"/>
    <mergeCell ref="R110:S110"/>
    <mergeCell ref="C109:D109"/>
    <mergeCell ref="C110:D110"/>
    <mergeCell ref="I135:J135"/>
    <mergeCell ref="C118:D118"/>
    <mergeCell ref="C124:D124"/>
    <mergeCell ref="C125:D125"/>
    <mergeCell ref="B61:V61"/>
    <mergeCell ref="I63:J63"/>
    <mergeCell ref="I69:J69"/>
    <mergeCell ref="L69:M69"/>
    <mergeCell ref="R69:S69"/>
    <mergeCell ref="U69:V69"/>
    <mergeCell ref="I70:J70"/>
    <mergeCell ref="L70:M70"/>
    <mergeCell ref="R70:S70"/>
    <mergeCell ref="F62:G62"/>
    <mergeCell ref="F63:G63"/>
    <mergeCell ref="F69:G69"/>
    <mergeCell ref="F70:G70"/>
    <mergeCell ref="R62:S62"/>
    <mergeCell ref="R63:S63"/>
    <mergeCell ref="I62:J62"/>
    <mergeCell ref="L62:M62"/>
    <mergeCell ref="O62:P62"/>
    <mergeCell ref="U62:V62"/>
    <mergeCell ref="L63:M63"/>
    <mergeCell ref="C48:D48"/>
    <mergeCell ref="F49:G49"/>
    <mergeCell ref="I49:J49"/>
    <mergeCell ref="L49:M49"/>
    <mergeCell ref="O49:P49"/>
    <mergeCell ref="R49:S49"/>
    <mergeCell ref="B55:V55"/>
    <mergeCell ref="L56:M56"/>
    <mergeCell ref="L57:M57"/>
    <mergeCell ref="R56:S56"/>
    <mergeCell ref="R57:S57"/>
    <mergeCell ref="F56:G56"/>
    <mergeCell ref="I56:J56"/>
    <mergeCell ref="O56:P56"/>
    <mergeCell ref="U56:V56"/>
    <mergeCell ref="I57:J57"/>
    <mergeCell ref="O57:P57"/>
    <mergeCell ref="F57:G57"/>
    <mergeCell ref="O48:P48"/>
    <mergeCell ref="R48:S48"/>
    <mergeCell ref="C49:D49"/>
    <mergeCell ref="C56:D56"/>
    <mergeCell ref="C57:D57"/>
    <mergeCell ref="O63:P63"/>
    <mergeCell ref="B68:V68"/>
    <mergeCell ref="C62:D62"/>
    <mergeCell ref="C63:D63"/>
    <mergeCell ref="I78:J78"/>
    <mergeCell ref="L78:M78"/>
    <mergeCell ref="O78:P78"/>
    <mergeCell ref="R78:S78"/>
    <mergeCell ref="B84:V84"/>
    <mergeCell ref="F77:G77"/>
    <mergeCell ref="F78:G78"/>
    <mergeCell ref="C77:D77"/>
    <mergeCell ref="C78:D78"/>
    <mergeCell ref="O69:P69"/>
    <mergeCell ref="O70:P70"/>
    <mergeCell ref="B76:V76"/>
    <mergeCell ref="L77:M77"/>
    <mergeCell ref="O77:P77"/>
    <mergeCell ref="R77:S77"/>
    <mergeCell ref="U77:V77"/>
    <mergeCell ref="I77:J77"/>
    <mergeCell ref="C69:D69"/>
    <mergeCell ref="C70:D70"/>
  </mergeCells>
  <pageMargins left="0.7" right="0.7" top="0.75" bottom="0.75" header="0" footer="0"/>
  <pageSetup fitToHeight="0" orientation="landscape"/>
  <ignoredErrors>
    <ignoredError sqref="V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Judged 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Chuck</dc:creator>
  <cp:keywords/>
  <dc:description/>
  <cp:lastModifiedBy>Patterson Heating and Air Inc</cp:lastModifiedBy>
  <cp:revision/>
  <dcterms:created xsi:type="dcterms:W3CDTF">2017-06-23T17:08:47Z</dcterms:created>
  <dcterms:modified xsi:type="dcterms:W3CDTF">2025-06-06T14:36:41Z</dcterms:modified>
  <cp:category/>
  <cp:contentStatus/>
</cp:coreProperties>
</file>