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Chuck\Desktop\Michelle\FRHA\Points\"/>
    </mc:Choice>
  </mc:AlternateContent>
  <xr:revisionPtr revIDLastSave="0" documentId="13_ncr:1_{ADF5B748-9396-4DE0-853E-996590DADF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 - 2024 Pleasure Points " sheetId="1" r:id="rId1"/>
  </sheets>
  <calcPr calcId="181029"/>
  <extLst>
    <ext uri="GoogleSheetsCustomDataVersion2">
      <go:sheetsCustomData xmlns:go="http://customooxmlschemas.google.com/" r:id="rId5" roundtripDataChecksum="p7JVeT2aZM2xEkm2idOHU+IRIxio9BkznStOkrS6rI8="/>
    </ext>
  </extLst>
</workbook>
</file>

<file path=xl/calcChain.xml><?xml version="1.0" encoding="utf-8"?>
<calcChain xmlns="http://schemas.openxmlformats.org/spreadsheetml/2006/main">
  <c r="V451" i="1" l="1"/>
  <c r="U451" i="1"/>
  <c r="V450" i="1"/>
  <c r="U450" i="1"/>
  <c r="V449" i="1"/>
  <c r="U449" i="1"/>
  <c r="V448" i="1"/>
  <c r="U448" i="1"/>
  <c r="V447" i="1"/>
  <c r="U447" i="1"/>
  <c r="V446" i="1"/>
  <c r="U446" i="1"/>
  <c r="V445" i="1"/>
  <c r="U445" i="1"/>
  <c r="V444" i="1"/>
  <c r="U444" i="1"/>
  <c r="V439" i="1"/>
  <c r="U439" i="1"/>
  <c r="V438" i="1"/>
  <c r="U438" i="1"/>
  <c r="V437" i="1"/>
  <c r="U437" i="1"/>
  <c r="V436" i="1"/>
  <c r="U436" i="1"/>
  <c r="V428" i="1"/>
  <c r="U428" i="1"/>
  <c r="V423" i="1"/>
  <c r="U423" i="1"/>
  <c r="V422" i="1"/>
  <c r="U422" i="1"/>
  <c r="V421" i="1"/>
  <c r="U421" i="1"/>
  <c r="V420" i="1"/>
  <c r="U420" i="1"/>
  <c r="V419" i="1"/>
  <c r="U419" i="1"/>
  <c r="V418" i="1"/>
  <c r="U418" i="1"/>
  <c r="V413" i="1"/>
  <c r="U413" i="1"/>
  <c r="V412" i="1"/>
  <c r="U412" i="1"/>
  <c r="V411" i="1"/>
  <c r="U411" i="1"/>
  <c r="V410" i="1"/>
  <c r="U410" i="1"/>
  <c r="V409" i="1"/>
  <c r="U409" i="1"/>
  <c r="V408" i="1"/>
  <c r="U408" i="1"/>
  <c r="V407" i="1"/>
  <c r="U407" i="1"/>
  <c r="V406" i="1"/>
  <c r="U406" i="1"/>
  <c r="V401" i="1"/>
  <c r="U401" i="1"/>
  <c r="V400" i="1"/>
  <c r="U400" i="1"/>
  <c r="V399" i="1"/>
  <c r="U399" i="1"/>
  <c r="V398" i="1"/>
  <c r="U398" i="1"/>
  <c r="V397" i="1"/>
  <c r="U397" i="1"/>
  <c r="V396" i="1"/>
  <c r="U396" i="1"/>
  <c r="V395" i="1"/>
  <c r="U395" i="1"/>
  <c r="V390" i="1"/>
  <c r="U390" i="1"/>
  <c r="V389" i="1"/>
  <c r="U389" i="1"/>
  <c r="V388" i="1"/>
  <c r="U388" i="1"/>
  <c r="V387" i="1"/>
  <c r="U387" i="1"/>
  <c r="V382" i="1"/>
  <c r="U382" i="1"/>
  <c r="V381" i="1"/>
  <c r="U381" i="1"/>
  <c r="V380" i="1"/>
  <c r="U380" i="1"/>
  <c r="V379" i="1"/>
  <c r="U379" i="1"/>
  <c r="V374" i="1"/>
  <c r="U374" i="1"/>
  <c r="V373" i="1"/>
  <c r="U373" i="1"/>
  <c r="V372" i="1"/>
  <c r="U372" i="1"/>
  <c r="V371" i="1"/>
  <c r="U371" i="1"/>
  <c r="V370" i="1"/>
  <c r="U370" i="1"/>
  <c r="V369" i="1"/>
  <c r="U369" i="1"/>
  <c r="V364" i="1"/>
  <c r="U364" i="1"/>
  <c r="V363" i="1"/>
  <c r="U363" i="1"/>
  <c r="V362" i="1"/>
  <c r="U362" i="1"/>
  <c r="V361" i="1"/>
  <c r="U361" i="1"/>
  <c r="V360" i="1"/>
  <c r="U360" i="1"/>
  <c r="V355" i="1"/>
  <c r="U355" i="1"/>
  <c r="V354" i="1"/>
  <c r="U354" i="1"/>
  <c r="V353" i="1"/>
  <c r="U353" i="1"/>
  <c r="V352" i="1"/>
  <c r="U352" i="1"/>
  <c r="V347" i="1"/>
  <c r="U347" i="1"/>
  <c r="V346" i="1"/>
  <c r="U346" i="1"/>
  <c r="V345" i="1"/>
  <c r="U345" i="1"/>
  <c r="V344" i="1"/>
  <c r="U344" i="1"/>
  <c r="V339" i="1"/>
  <c r="U339" i="1"/>
  <c r="V338" i="1"/>
  <c r="U338" i="1"/>
  <c r="V337" i="1"/>
  <c r="U337" i="1"/>
  <c r="V336" i="1"/>
  <c r="U336" i="1"/>
  <c r="V335" i="1"/>
  <c r="U335" i="1"/>
  <c r="V334" i="1"/>
  <c r="U334" i="1"/>
  <c r="V329" i="1"/>
  <c r="U329" i="1"/>
  <c r="V328" i="1"/>
  <c r="U328" i="1"/>
  <c r="V327" i="1"/>
  <c r="U327" i="1"/>
  <c r="V326" i="1"/>
  <c r="U326" i="1"/>
  <c r="V325" i="1"/>
  <c r="U325" i="1"/>
  <c r="V319" i="1"/>
  <c r="U319" i="1"/>
  <c r="V318" i="1"/>
  <c r="U318" i="1"/>
  <c r="V317" i="1"/>
  <c r="U317" i="1"/>
  <c r="V316" i="1"/>
  <c r="U316" i="1"/>
  <c r="V315" i="1"/>
  <c r="U315" i="1"/>
  <c r="V314" i="1"/>
  <c r="U314" i="1"/>
  <c r="V309" i="1"/>
  <c r="U309" i="1"/>
  <c r="V308" i="1"/>
  <c r="U308" i="1"/>
  <c r="V307" i="1"/>
  <c r="U307" i="1"/>
  <c r="V306" i="1"/>
  <c r="U306" i="1"/>
  <c r="V305" i="1"/>
  <c r="U305" i="1"/>
  <c r="V300" i="1"/>
  <c r="U300" i="1"/>
  <c r="V299" i="1"/>
  <c r="U299" i="1"/>
  <c r="V298" i="1"/>
  <c r="U298" i="1"/>
  <c r="V297" i="1"/>
  <c r="U297" i="1"/>
  <c r="V292" i="1"/>
  <c r="U292" i="1"/>
  <c r="V291" i="1"/>
  <c r="U291" i="1"/>
  <c r="V290" i="1"/>
  <c r="U290" i="1"/>
  <c r="V289" i="1"/>
  <c r="U289" i="1"/>
  <c r="V284" i="1"/>
  <c r="U284" i="1"/>
  <c r="V283" i="1"/>
  <c r="U283" i="1"/>
  <c r="V282" i="1"/>
  <c r="U282" i="1"/>
  <c r="V281" i="1"/>
  <c r="U281" i="1"/>
  <c r="V276" i="1"/>
  <c r="U276" i="1"/>
  <c r="V275" i="1"/>
  <c r="U275" i="1"/>
  <c r="V274" i="1"/>
  <c r="U274" i="1"/>
  <c r="V273" i="1"/>
  <c r="U273" i="1"/>
  <c r="V272" i="1"/>
  <c r="U272" i="1"/>
  <c r="V271" i="1"/>
  <c r="U271" i="1"/>
  <c r="V270" i="1"/>
  <c r="U270" i="1"/>
  <c r="V269" i="1"/>
  <c r="U269" i="1"/>
  <c r="V264" i="1"/>
  <c r="U264" i="1"/>
  <c r="V263" i="1"/>
  <c r="U263" i="1"/>
  <c r="V262" i="1"/>
  <c r="U262" i="1"/>
  <c r="V261" i="1"/>
  <c r="U261" i="1"/>
  <c r="V256" i="1"/>
  <c r="U256" i="1"/>
  <c r="V255" i="1"/>
  <c r="U255" i="1"/>
  <c r="V254" i="1"/>
  <c r="U254" i="1"/>
  <c r="V253" i="1"/>
  <c r="U253" i="1"/>
  <c r="V248" i="1"/>
  <c r="U248" i="1"/>
  <c r="V247" i="1"/>
  <c r="U247" i="1"/>
  <c r="V246" i="1"/>
  <c r="U246" i="1"/>
  <c r="V245" i="1"/>
  <c r="U245" i="1"/>
  <c r="V239" i="1"/>
  <c r="U239" i="1"/>
  <c r="V238" i="1"/>
  <c r="U238" i="1"/>
  <c r="V237" i="1"/>
  <c r="U237" i="1"/>
  <c r="V236" i="1"/>
  <c r="U236" i="1"/>
  <c r="V231" i="1"/>
  <c r="U231" i="1"/>
  <c r="V230" i="1"/>
  <c r="U230" i="1"/>
  <c r="V229" i="1"/>
  <c r="U229" i="1"/>
  <c r="V224" i="1"/>
  <c r="U224" i="1"/>
  <c r="V223" i="1"/>
  <c r="U223" i="1"/>
  <c r="V222" i="1"/>
  <c r="U222" i="1"/>
  <c r="V221" i="1"/>
  <c r="U221" i="1"/>
  <c r="V216" i="1"/>
  <c r="U216" i="1"/>
  <c r="V215" i="1"/>
  <c r="U215" i="1"/>
  <c r="V214" i="1"/>
  <c r="U214" i="1"/>
  <c r="V213" i="1"/>
  <c r="U213" i="1"/>
  <c r="V212" i="1"/>
  <c r="U212" i="1"/>
  <c r="V207" i="1"/>
  <c r="U207" i="1"/>
  <c r="V206" i="1"/>
  <c r="U206" i="1"/>
  <c r="V205" i="1"/>
  <c r="U205" i="1"/>
  <c r="V204" i="1"/>
  <c r="U204" i="1"/>
  <c r="V199" i="1"/>
  <c r="U199" i="1"/>
  <c r="V198" i="1"/>
  <c r="U198" i="1"/>
  <c r="V197" i="1"/>
  <c r="U197" i="1"/>
  <c r="V196" i="1"/>
  <c r="U196" i="1"/>
  <c r="V191" i="1"/>
  <c r="U191" i="1"/>
  <c r="V190" i="1"/>
  <c r="U190" i="1"/>
  <c r="V189" i="1"/>
  <c r="U189" i="1"/>
  <c r="V188" i="1"/>
  <c r="U188" i="1"/>
  <c r="V183" i="1"/>
  <c r="U183" i="1"/>
  <c r="V182" i="1"/>
  <c r="U182" i="1"/>
  <c r="V181" i="1"/>
  <c r="U181" i="1"/>
  <c r="V180" i="1"/>
  <c r="U180" i="1"/>
  <c r="V175" i="1"/>
  <c r="U175" i="1"/>
  <c r="V174" i="1"/>
  <c r="U174" i="1"/>
  <c r="V173" i="1"/>
  <c r="U173" i="1"/>
  <c r="V172" i="1"/>
  <c r="U172" i="1"/>
  <c r="V140" i="1"/>
  <c r="U140" i="1"/>
  <c r="V139" i="1"/>
  <c r="U139" i="1"/>
  <c r="V138" i="1"/>
  <c r="U138" i="1"/>
  <c r="V137" i="1"/>
  <c r="U137" i="1"/>
  <c r="V136" i="1"/>
  <c r="U136" i="1"/>
  <c r="V135" i="1"/>
  <c r="U135" i="1"/>
  <c r="V148" i="1"/>
  <c r="U148" i="1"/>
  <c r="V147" i="1"/>
  <c r="U147" i="1"/>
  <c r="V146" i="1"/>
  <c r="U146" i="1"/>
  <c r="V145" i="1"/>
  <c r="U145" i="1"/>
  <c r="V156" i="1"/>
  <c r="U156" i="1"/>
  <c r="V155" i="1"/>
  <c r="U155" i="1"/>
  <c r="V154" i="1"/>
  <c r="U154" i="1"/>
  <c r="V153" i="1"/>
  <c r="U153" i="1"/>
  <c r="V167" i="1"/>
  <c r="U167" i="1"/>
  <c r="V166" i="1"/>
  <c r="U166" i="1"/>
  <c r="V165" i="1"/>
  <c r="U165" i="1"/>
  <c r="V164" i="1"/>
  <c r="U164" i="1"/>
  <c r="V163" i="1"/>
  <c r="U163" i="1"/>
  <c r="V162" i="1"/>
  <c r="U162" i="1"/>
  <c r="V161" i="1"/>
  <c r="U161" i="1"/>
  <c r="V130" i="1"/>
  <c r="U130" i="1"/>
  <c r="V129" i="1"/>
  <c r="U129" i="1"/>
  <c r="V128" i="1"/>
  <c r="U128" i="1"/>
  <c r="V127" i="1"/>
  <c r="U127" i="1"/>
  <c r="V126" i="1"/>
  <c r="U126" i="1"/>
  <c r="V121" i="1"/>
  <c r="U121" i="1"/>
  <c r="V120" i="1"/>
  <c r="U120" i="1"/>
  <c r="V119" i="1"/>
  <c r="U119" i="1"/>
  <c r="V118" i="1"/>
  <c r="U118" i="1"/>
  <c r="V113" i="1"/>
  <c r="U113" i="1"/>
  <c r="V112" i="1"/>
  <c r="U112" i="1"/>
  <c r="V111" i="1"/>
  <c r="U111" i="1"/>
  <c r="V110" i="1"/>
  <c r="U110" i="1"/>
  <c r="V105" i="1"/>
  <c r="U105" i="1"/>
  <c r="V104" i="1"/>
  <c r="U104" i="1"/>
  <c r="V103" i="1"/>
  <c r="U103" i="1"/>
  <c r="V102" i="1"/>
  <c r="U102" i="1"/>
  <c r="V97" i="1"/>
  <c r="U97" i="1"/>
  <c r="V96" i="1"/>
  <c r="U96" i="1"/>
  <c r="V95" i="1"/>
  <c r="U95" i="1"/>
  <c r="V94" i="1"/>
  <c r="U94" i="1"/>
  <c r="V89" i="1"/>
  <c r="U89" i="1"/>
  <c r="V88" i="1"/>
  <c r="U88" i="1"/>
  <c r="V87" i="1"/>
  <c r="U87" i="1"/>
  <c r="V86" i="1"/>
  <c r="U86" i="1"/>
  <c r="V81" i="1"/>
  <c r="U81" i="1"/>
  <c r="V80" i="1"/>
  <c r="U80" i="1"/>
  <c r="V79" i="1"/>
  <c r="U79" i="1"/>
  <c r="V78" i="1"/>
  <c r="U78" i="1"/>
  <c r="V77" i="1"/>
  <c r="U77" i="1"/>
  <c r="V72" i="1"/>
  <c r="U72" i="1"/>
  <c r="V71" i="1"/>
  <c r="U71" i="1"/>
  <c r="V70" i="1"/>
  <c r="U70" i="1"/>
  <c r="V69" i="1"/>
  <c r="U69" i="1"/>
  <c r="V64" i="1"/>
  <c r="U64" i="1"/>
  <c r="V63" i="1"/>
  <c r="U63" i="1"/>
  <c r="V62" i="1"/>
  <c r="U62" i="1"/>
  <c r="V61" i="1"/>
  <c r="U61" i="1"/>
  <c r="V13" i="1"/>
  <c r="U13" i="1"/>
  <c r="V12" i="1"/>
  <c r="U12" i="1"/>
  <c r="V11" i="1"/>
  <c r="U11" i="1"/>
  <c r="V10" i="1"/>
  <c r="U10" i="1"/>
  <c r="V9" i="1"/>
  <c r="U9" i="1"/>
  <c r="V8" i="1"/>
  <c r="U8" i="1"/>
  <c r="V7" i="1"/>
  <c r="U7" i="1"/>
  <c r="V6" i="1"/>
  <c r="U6" i="1"/>
  <c r="V431" i="1"/>
  <c r="U431" i="1"/>
  <c r="V430" i="1"/>
  <c r="U430" i="1"/>
  <c r="V429" i="1"/>
  <c r="U429" i="1"/>
  <c r="V56" i="1"/>
  <c r="U56" i="1"/>
  <c r="V55" i="1"/>
  <c r="U55" i="1"/>
  <c r="V54" i="1"/>
  <c r="U54" i="1"/>
  <c r="V53" i="1"/>
  <c r="U53" i="1"/>
  <c r="V45" i="1"/>
  <c r="U45" i="1"/>
  <c r="V38" i="1"/>
  <c r="U38" i="1"/>
  <c r="V37" i="1"/>
  <c r="U37" i="1"/>
  <c r="V36" i="1"/>
  <c r="U36" i="1"/>
  <c r="V35" i="1"/>
  <c r="U35" i="1"/>
  <c r="V30" i="1"/>
  <c r="U30" i="1"/>
  <c r="V29" i="1"/>
  <c r="U29" i="1"/>
  <c r="V28" i="1"/>
  <c r="U28" i="1"/>
  <c r="V27" i="1"/>
  <c r="U27" i="1"/>
  <c r="V22" i="1"/>
  <c r="U22" i="1"/>
  <c r="V21" i="1"/>
  <c r="U21" i="1"/>
  <c r="V20" i="1"/>
  <c r="U20" i="1"/>
  <c r="V19" i="1"/>
  <c r="U19" i="1"/>
</calcChain>
</file>

<file path=xl/sharedStrings.xml><?xml version="1.0" encoding="utf-8"?>
<sst xmlns="http://schemas.openxmlformats.org/spreadsheetml/2006/main" count="2152" uniqueCount="104">
  <si>
    <t>1. Youth Style Gaited</t>
  </si>
  <si>
    <t>PARTICIPANT</t>
  </si>
  <si>
    <t>FRHA</t>
  </si>
  <si>
    <t>Worked</t>
  </si>
  <si>
    <t>TOTALS</t>
  </si>
  <si>
    <t>NAME</t>
  </si>
  <si>
    <t xml:space="preserve"> Monroe 10/28/23</t>
  </si>
  <si>
    <t>Monroe 11/11/23</t>
  </si>
  <si>
    <t>SHOW</t>
  </si>
  <si>
    <t>TOTAL</t>
  </si>
  <si>
    <t>PLC</t>
  </si>
  <si>
    <t>PTS</t>
  </si>
  <si>
    <t>AT</t>
  </si>
  <si>
    <t xml:space="preserve">Lindsey Hays </t>
  </si>
  <si>
    <t xml:space="preserve">2.  English Pleasure Walk/Trot 12 &amp; Under </t>
  </si>
  <si>
    <t xml:space="preserve">Pendley Roy </t>
  </si>
  <si>
    <t xml:space="preserve"> </t>
  </si>
  <si>
    <t>3. English Pleasure Walk-Trot 19 &amp; under</t>
  </si>
  <si>
    <t xml:space="preserve">Lexi Hood </t>
  </si>
  <si>
    <t>4. English Pleasure Walk-Trot 20 &amp; over</t>
  </si>
  <si>
    <t xml:space="preserve">Kallie Casey </t>
  </si>
  <si>
    <t xml:space="preserve">Hayley Davis </t>
  </si>
  <si>
    <t xml:space="preserve">Bree Billings </t>
  </si>
  <si>
    <t xml:space="preserve">Nicole Galloway </t>
  </si>
  <si>
    <t xml:space="preserve">Kayla Chastine </t>
  </si>
  <si>
    <t xml:space="preserve">Andrew Bunn </t>
  </si>
  <si>
    <t>5. Adult Style (Gaited)</t>
  </si>
  <si>
    <t>6. Pony English Pleasure 12 &amp; under</t>
  </si>
  <si>
    <t xml:space="preserve">7. English Pleasure 12 &amp; Under </t>
  </si>
  <si>
    <t xml:space="preserve">Anistyn Henson </t>
  </si>
  <si>
    <t>8. English Pleasure 13-19</t>
  </si>
  <si>
    <t xml:space="preserve">9. English Pleasure 20 &amp; Over </t>
  </si>
  <si>
    <t>Kaye Durkit</t>
  </si>
  <si>
    <t xml:space="preserve">Bree Billing </t>
  </si>
  <si>
    <t>10. Youth Flatshod (Gaited)</t>
  </si>
  <si>
    <t>11.English Equitation Walk- Trot 19 &amp; under</t>
  </si>
  <si>
    <t>12. English Equitation Walk-Trot 20 &amp; over</t>
  </si>
  <si>
    <t>13. English Equitation 12 &amp; under</t>
  </si>
  <si>
    <t>14.English Equitation 13-19</t>
  </si>
  <si>
    <t>15. English Equitation 20 &amp; over</t>
  </si>
  <si>
    <t xml:space="preserve">Kaye Durkit </t>
  </si>
  <si>
    <t>16. Adult Flatshod (Gaited)</t>
  </si>
  <si>
    <t>17. Open Assisted Rider Pleasure</t>
  </si>
  <si>
    <t>18. Weanling Yearling Halter</t>
  </si>
  <si>
    <t>19. Stallion Halter</t>
  </si>
  <si>
    <t>Hayley Davis</t>
  </si>
  <si>
    <t xml:space="preserve">20. Youth Mare Halter 19 &amp; Under </t>
  </si>
  <si>
    <t xml:space="preserve">Emerson Erwin </t>
  </si>
  <si>
    <t xml:space="preserve">21. Mare Halter 20 &amp; over </t>
  </si>
  <si>
    <t xml:space="preserve">PTS </t>
  </si>
  <si>
    <t xml:space="preserve">Dawn Strom </t>
  </si>
  <si>
    <t>22. Youth Gelding Halter 19 &amp; under</t>
  </si>
  <si>
    <t xml:space="preserve">Ava Taylor </t>
  </si>
  <si>
    <t>23. Gelding Halter 20 &amp; over</t>
  </si>
  <si>
    <t>Lisa Decker</t>
  </si>
  <si>
    <t>24. Pony Halter 12 &amp; under</t>
  </si>
  <si>
    <t>25. Youth Country Park Pleasure (Gaited)</t>
  </si>
  <si>
    <t>26. Youth Showmanship 12 &amp; under</t>
  </si>
  <si>
    <t>27. Youth Showmanship 13-19</t>
  </si>
  <si>
    <t>28. Adult Showmanship 20 &amp; over</t>
  </si>
  <si>
    <t xml:space="preserve">Stacey Thompson </t>
  </si>
  <si>
    <t xml:space="preserve">29. Princess Contest </t>
  </si>
  <si>
    <t>30. Queen Contest</t>
  </si>
  <si>
    <t>31. Adult Country Park Pleasure (Gaited)</t>
  </si>
  <si>
    <t xml:space="preserve">Cindy Grantham </t>
  </si>
  <si>
    <t xml:space="preserve">32.  Western Walk/Trot 12 &amp; Under </t>
  </si>
  <si>
    <t xml:space="preserve">33. Western Walk-Jog 13-19 </t>
  </si>
  <si>
    <t xml:space="preserve">Jasmine DewBerry </t>
  </si>
  <si>
    <t xml:space="preserve">34. Western Walk-Jog 20 &amp; Over </t>
  </si>
  <si>
    <t xml:space="preserve">Anastasia Ash </t>
  </si>
  <si>
    <t xml:space="preserve">35.  Walk-Jog Horsemanship 12 &amp; Under </t>
  </si>
  <si>
    <t xml:space="preserve">36. Walk-Jog Horsemanship 13-19 </t>
  </si>
  <si>
    <r>
      <rPr>
        <b/>
        <sz val="12"/>
        <color theme="1"/>
        <rFont val="Arial Narrow"/>
        <family val="2"/>
      </rPr>
      <t xml:space="preserve">            </t>
    </r>
    <r>
      <rPr>
        <b/>
        <u/>
        <sz val="12"/>
        <color theme="1"/>
        <rFont val="Arial Narrow"/>
        <family val="2"/>
      </rPr>
      <t xml:space="preserve"> 37. Walk-Jog Horsemanship 20 &amp; Over </t>
    </r>
  </si>
  <si>
    <t xml:space="preserve">                   TOTALS</t>
  </si>
  <si>
    <t xml:space="preserve">TOTAL </t>
  </si>
  <si>
    <t xml:space="preserve">Nicole Gallaway </t>
  </si>
  <si>
    <t xml:space="preserve">Alexis Donnelly </t>
  </si>
  <si>
    <t xml:space="preserve">Lisa Decker </t>
  </si>
  <si>
    <t xml:space="preserve">38. Youth Trail Pleausre ( Gaited) </t>
  </si>
  <si>
    <t xml:space="preserve">NAME </t>
  </si>
  <si>
    <t xml:space="preserve">39. Pony Western Pleasure 12 &amp; Under </t>
  </si>
  <si>
    <t xml:space="preserve">PARTICIPANT </t>
  </si>
  <si>
    <t xml:space="preserve">40. Western Pleasure 12 &amp; Under </t>
  </si>
  <si>
    <t xml:space="preserve">41. Western Pleasure 13-19 </t>
  </si>
  <si>
    <t>42. Western Pleasure 20 &amp; Over</t>
  </si>
  <si>
    <t xml:space="preserve">Dawn Storm </t>
  </si>
  <si>
    <t xml:space="preserve">43. Adult Trail Pleasure (Gaited) </t>
  </si>
  <si>
    <t xml:space="preserve">44. Western Horsemanship 12 &amp; Under </t>
  </si>
  <si>
    <t xml:space="preserve">PARTICPANT </t>
  </si>
  <si>
    <t>45. Western Horsemanship 13-19</t>
  </si>
  <si>
    <t xml:space="preserve">46. Western Horsemanship 20 &amp; Over </t>
  </si>
  <si>
    <t>Bree Billings</t>
  </si>
  <si>
    <t xml:space="preserve">47. Reining 19 &amp; Under </t>
  </si>
  <si>
    <t xml:space="preserve">48. Reining 20 &amp; Over </t>
  </si>
  <si>
    <t>49. Ranch Horse Pleasure 12 &amp; Under</t>
  </si>
  <si>
    <t xml:space="preserve">50. Ranch Horse Pleasure 13-19 </t>
  </si>
  <si>
    <t>FRHA-SJ</t>
  </si>
  <si>
    <t xml:space="preserve">                  TOTALS</t>
  </si>
  <si>
    <t xml:space="preserve">51. Ranch Horse Pleasure 20 &amp; Over </t>
  </si>
  <si>
    <t>Y</t>
  </si>
  <si>
    <t>Newton 3-23-24</t>
  </si>
  <si>
    <t>Newton 4-27-24</t>
  </si>
  <si>
    <t>Newton 5-11-24</t>
  </si>
  <si>
    <t>Newton 6-1-24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</si>
</sst>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&quot;$&quot;#,##0"/>
    <numFmt numFmtId="165" formatCode="mm/dd/yy"/>
    <numFmt numFmtId="166" formatCode="m/d/yy"/>
  </numFmts>
  <fonts count="23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b/>
      <u/>
      <sz val="12"/>
      <color theme="1"/>
      <name val="Arial Narrow"/>
      <family val="2"/>
    </font>
    <font>
      <sz val="11"/>
      <name val="Calibri"/>
      <family val="2"/>
    </font>
    <font>
      <b/>
      <sz val="12"/>
      <color theme="1"/>
      <name val="Arial Narrow"/>
      <family val="2"/>
    </font>
    <font>
      <sz val="12"/>
      <color theme="1"/>
      <name val="Calibri"/>
      <family val="2"/>
    </font>
    <font>
      <b/>
      <u/>
      <sz val="12"/>
      <color theme="1"/>
      <name val="Arial Narrow"/>
      <family val="2"/>
    </font>
    <font>
      <b/>
      <u/>
      <sz val="12"/>
      <color theme="1"/>
      <name val="Arial Narrow"/>
      <family val="2"/>
    </font>
    <font>
      <b/>
      <u/>
      <sz val="12"/>
      <color theme="1"/>
      <name val="Arial Narrow"/>
      <family val="2"/>
    </font>
    <font>
      <b/>
      <u/>
      <sz val="12"/>
      <color theme="1"/>
      <name val="Arial Narrow"/>
      <family val="2"/>
    </font>
    <font>
      <b/>
      <u/>
      <sz val="12"/>
      <color theme="1"/>
      <name val="Arial Narrow"/>
      <family val="2"/>
    </font>
    <font>
      <b/>
      <u/>
      <sz val="12"/>
      <color theme="1"/>
      <name val="Arial Narrow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u/>
      <sz val="12"/>
      <color theme="1"/>
      <name val="Arial Narrow"/>
      <family val="2"/>
    </font>
    <font>
      <sz val="12"/>
      <color theme="1"/>
      <name val="Arial"/>
      <family val="2"/>
    </font>
    <font>
      <b/>
      <u/>
      <sz val="12"/>
      <color theme="1"/>
      <name val="Arial Narrow"/>
      <family val="2"/>
    </font>
    <font>
      <u/>
      <sz val="12"/>
      <color theme="1"/>
      <name val="Arial Narrow"/>
      <family val="2"/>
    </font>
    <font>
      <u/>
      <sz val="12"/>
      <color theme="1"/>
      <name val="Arial Narrow"/>
      <family val="2"/>
    </font>
    <font>
      <b/>
      <sz val="12"/>
      <color rgb="FFC00000"/>
      <name val="Arial Narrow"/>
      <family val="2"/>
    </font>
    <font>
      <b/>
      <sz val="11"/>
      <color rgb="FFC00000"/>
      <name val="Arial Narrow"/>
      <family val="2"/>
    </font>
    <font>
      <b/>
      <sz val="12"/>
      <color rgb="FFB11717"/>
      <name val="Arial Narrow"/>
      <family val="2"/>
    </font>
    <font>
      <b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AEEF3"/>
        <bgColor rgb="FFDAEEF3"/>
      </patternFill>
    </fill>
  </fills>
  <borders count="4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4" fillId="2" borderId="4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4" fontId="4" fillId="2" borderId="9" xfId="0" applyNumberFormat="1" applyFont="1" applyFill="1" applyBorder="1" applyAlignment="1">
      <alignment horizontal="center"/>
    </xf>
    <xf numFmtId="14" fontId="4" fillId="2" borderId="12" xfId="0" applyNumberFormat="1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14" fontId="4" fillId="2" borderId="13" xfId="0" applyNumberFormat="1" applyFont="1" applyFill="1" applyBorder="1" applyAlignment="1">
      <alignment horizontal="center"/>
    </xf>
    <xf numFmtId="14" fontId="4" fillId="2" borderId="9" xfId="0" applyNumberFormat="1" applyFont="1" applyFill="1" applyBorder="1"/>
    <xf numFmtId="0" fontId="4" fillId="2" borderId="14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center"/>
    </xf>
    <xf numFmtId="0" fontId="5" fillId="2" borderId="14" xfId="0" applyFont="1" applyFill="1" applyBorder="1"/>
    <xf numFmtId="14" fontId="4" fillId="2" borderId="3" xfId="0" applyNumberFormat="1" applyFont="1" applyFill="1" applyBorder="1" applyAlignment="1">
      <alignment horizontal="center"/>
    </xf>
    <xf numFmtId="0" fontId="5" fillId="0" borderId="14" xfId="0" applyFont="1" applyBorder="1"/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4" fillId="2" borderId="11" xfId="0" applyFont="1" applyFill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4" fillId="0" borderId="14" xfId="0" applyFont="1" applyBorder="1" applyAlignment="1">
      <alignment horizontal="center"/>
    </xf>
    <xf numFmtId="0" fontId="4" fillId="2" borderId="18" xfId="0" applyFont="1" applyFill="1" applyBorder="1" applyAlignment="1">
      <alignment horizontal="left"/>
    </xf>
    <xf numFmtId="0" fontId="4" fillId="2" borderId="18" xfId="0" applyFont="1" applyFill="1" applyBorder="1" applyAlignment="1">
      <alignment horizontal="center"/>
    </xf>
    <xf numFmtId="0" fontId="5" fillId="2" borderId="18" xfId="0" applyFont="1" applyFill="1" applyBorder="1"/>
    <xf numFmtId="0" fontId="8" fillId="2" borderId="14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23" xfId="0" applyFont="1" applyFill="1" applyBorder="1" applyAlignment="1">
      <alignment horizontal="center"/>
    </xf>
    <xf numFmtId="14" fontId="4" fillId="2" borderId="8" xfId="0" applyNumberFormat="1" applyFont="1" applyFill="1" applyBorder="1"/>
    <xf numFmtId="0" fontId="4" fillId="2" borderId="9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left"/>
    </xf>
    <xf numFmtId="0" fontId="5" fillId="2" borderId="12" xfId="0" applyFont="1" applyFill="1" applyBorder="1"/>
    <xf numFmtId="0" fontId="5" fillId="2" borderId="19" xfId="0" applyFont="1" applyFill="1" applyBorder="1"/>
    <xf numFmtId="0" fontId="12" fillId="2" borderId="14" xfId="0" applyFont="1" applyFill="1" applyBorder="1"/>
    <xf numFmtId="0" fontId="13" fillId="0" borderId="0" xfId="0" applyFont="1"/>
    <xf numFmtId="0" fontId="5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9" fillId="3" borderId="4" xfId="0" applyFont="1" applyFill="1" applyBorder="1" applyAlignment="1">
      <alignment horizontal="center"/>
    </xf>
    <xf numFmtId="6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165" fontId="19" fillId="0" borderId="25" xfId="0" applyNumberFormat="1" applyFont="1" applyBorder="1" applyAlignment="1">
      <alignment horizontal="center"/>
    </xf>
    <xf numFmtId="165" fontId="20" fillId="0" borderId="25" xfId="0" applyNumberFormat="1" applyFont="1" applyBorder="1" applyAlignment="1">
      <alignment horizontal="center"/>
    </xf>
    <xf numFmtId="14" fontId="20" fillId="0" borderId="25" xfId="0" applyNumberFormat="1" applyFont="1" applyBorder="1" applyAlignment="1">
      <alignment horizontal="center"/>
    </xf>
    <xf numFmtId="166" fontId="21" fillId="0" borderId="25" xfId="0" applyNumberFormat="1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2" borderId="26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14" fontId="4" fillId="2" borderId="30" xfId="0" applyNumberFormat="1" applyFont="1" applyFill="1" applyBorder="1" applyAlignment="1">
      <alignment horizontal="center"/>
    </xf>
    <xf numFmtId="0" fontId="4" fillId="2" borderId="31" xfId="0" applyFont="1" applyFill="1" applyBorder="1" applyAlignment="1">
      <alignment horizontal="left"/>
    </xf>
    <xf numFmtId="0" fontId="4" fillId="2" borderId="32" xfId="0" applyFont="1" applyFill="1" applyBorder="1" applyAlignment="1">
      <alignment horizontal="left"/>
    </xf>
    <xf numFmtId="0" fontId="4" fillId="2" borderId="33" xfId="0" applyFont="1" applyFill="1" applyBorder="1" applyAlignment="1">
      <alignment horizontal="left"/>
    </xf>
    <xf numFmtId="0" fontId="4" fillId="2" borderId="19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4" fillId="2" borderId="35" xfId="0" applyFont="1" applyFill="1" applyBorder="1" applyAlignment="1">
      <alignment horizontal="center"/>
    </xf>
    <xf numFmtId="0" fontId="5" fillId="2" borderId="36" xfId="0" applyFont="1" applyFill="1" applyBorder="1"/>
    <xf numFmtId="0" fontId="5" fillId="2" borderId="37" xfId="0" applyFont="1" applyFill="1" applyBorder="1"/>
    <xf numFmtId="0" fontId="5" fillId="2" borderId="38" xfId="0" applyFont="1" applyFill="1" applyBorder="1"/>
    <xf numFmtId="0" fontId="5" fillId="2" borderId="39" xfId="0" applyFont="1" applyFill="1" applyBorder="1"/>
    <xf numFmtId="14" fontId="4" fillId="2" borderId="24" xfId="0" applyNumberFormat="1" applyFont="1" applyFill="1" applyBorder="1"/>
    <xf numFmtId="14" fontId="4" fillId="2" borderId="40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left"/>
    </xf>
    <xf numFmtId="0" fontId="4" fillId="2" borderId="28" xfId="0" applyFont="1" applyFill="1" applyBorder="1" applyAlignment="1">
      <alignment horizontal="center"/>
    </xf>
    <xf numFmtId="0" fontId="4" fillId="2" borderId="41" xfId="0" applyFont="1" applyFill="1" applyBorder="1" applyAlignment="1">
      <alignment horizontal="center"/>
    </xf>
    <xf numFmtId="0" fontId="4" fillId="2" borderId="42" xfId="0" applyFont="1" applyFill="1" applyBorder="1" applyAlignment="1">
      <alignment horizontal="center"/>
    </xf>
    <xf numFmtId="0" fontId="4" fillId="2" borderId="43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left"/>
    </xf>
    <xf numFmtId="0" fontId="4" fillId="2" borderId="30" xfId="0" applyFont="1" applyFill="1" applyBorder="1" applyAlignment="1">
      <alignment horizontal="left"/>
    </xf>
    <xf numFmtId="0" fontId="10" fillId="2" borderId="33" xfId="0" applyFont="1" applyFill="1" applyBorder="1" applyAlignment="1">
      <alignment horizontal="center"/>
    </xf>
    <xf numFmtId="0" fontId="22" fillId="2" borderId="14" xfId="0" applyFont="1" applyFill="1" applyBorder="1"/>
    <xf numFmtId="0" fontId="4" fillId="2" borderId="5" xfId="0" applyFont="1" applyFill="1" applyBorder="1" applyAlignment="1">
      <alignment horizontal="center"/>
    </xf>
    <xf numFmtId="0" fontId="3" fillId="0" borderId="6" xfId="0" applyFont="1" applyBorder="1"/>
    <xf numFmtId="14" fontId="4" fillId="2" borderId="10" xfId="0" applyNumberFormat="1" applyFont="1" applyFill="1" applyBorder="1" applyAlignment="1">
      <alignment horizontal="center"/>
    </xf>
    <xf numFmtId="0" fontId="3" fillId="0" borderId="11" xfId="0" applyFont="1" applyBorder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2" borderId="10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/>
    <xf numFmtId="0" fontId="2" fillId="2" borderId="19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3" fillId="0" borderId="21" xfId="0" applyFont="1" applyBorder="1"/>
    <xf numFmtId="0" fontId="3" fillId="0" borderId="2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75"/>
  <sheetViews>
    <sheetView tabSelected="1" workbookViewId="0">
      <selection activeCell="U6" sqref="U6"/>
    </sheetView>
  </sheetViews>
  <sheetFormatPr defaultColWidth="14.42578125" defaultRowHeight="15" customHeight="1" x14ac:dyDescent="0.25"/>
  <cols>
    <col min="1" max="1" width="1.7109375" customWidth="1"/>
    <col min="2" max="2" width="24.42578125" customWidth="1"/>
    <col min="3" max="3" width="11.7109375" customWidth="1"/>
    <col min="4" max="4" width="8.85546875" customWidth="1"/>
    <col min="5" max="5" width="8.42578125" customWidth="1"/>
    <col min="6" max="7" width="8.85546875" customWidth="1"/>
    <col min="8" max="8" width="10.7109375" customWidth="1"/>
    <col min="9" max="10" width="8.85546875" customWidth="1"/>
    <col min="11" max="11" width="8.28515625" customWidth="1"/>
    <col min="12" max="13" width="8.85546875" customWidth="1"/>
    <col min="14" max="14" width="9.28515625" customWidth="1"/>
    <col min="15" max="15" width="8.85546875" customWidth="1"/>
    <col min="16" max="16" width="11.42578125" customWidth="1"/>
    <col min="17" max="17" width="9.42578125" customWidth="1"/>
    <col min="18" max="18" width="11.28515625" customWidth="1"/>
    <col min="19" max="19" width="8.85546875" customWidth="1"/>
    <col min="20" max="20" width="8.42578125" customWidth="1"/>
    <col min="21" max="26" width="8.85546875" customWidth="1"/>
  </cols>
  <sheetData>
    <row r="1" spans="1:22" x14ac:dyDescent="0.25">
      <c r="A1" s="1"/>
    </row>
    <row r="2" spans="1:22" ht="15.75" x14ac:dyDescent="0.25">
      <c r="B2" s="91" t="s">
        <v>0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3"/>
    </row>
    <row r="3" spans="1:22" ht="15.75" x14ac:dyDescent="0.25">
      <c r="B3" s="2" t="s">
        <v>1</v>
      </c>
      <c r="C3" s="87" t="s">
        <v>2</v>
      </c>
      <c r="D3" s="88"/>
      <c r="E3" s="3" t="s">
        <v>3</v>
      </c>
      <c r="F3" s="87" t="s">
        <v>2</v>
      </c>
      <c r="G3" s="88"/>
      <c r="H3" s="3" t="s">
        <v>3</v>
      </c>
      <c r="I3" s="87" t="s">
        <v>2</v>
      </c>
      <c r="J3" s="88"/>
      <c r="K3" s="3" t="s">
        <v>3</v>
      </c>
      <c r="L3" s="87" t="s">
        <v>2</v>
      </c>
      <c r="M3" s="88"/>
      <c r="N3" s="3" t="s">
        <v>3</v>
      </c>
      <c r="O3" s="87" t="s">
        <v>2</v>
      </c>
      <c r="P3" s="88"/>
      <c r="Q3" s="3" t="s">
        <v>3</v>
      </c>
      <c r="R3" s="87" t="s">
        <v>2</v>
      </c>
      <c r="S3" s="88"/>
      <c r="T3" s="4" t="s">
        <v>3</v>
      </c>
      <c r="U3" s="87" t="s">
        <v>4</v>
      </c>
      <c r="V3" s="88"/>
    </row>
    <row r="4" spans="1:22" ht="15.75" x14ac:dyDescent="0.25">
      <c r="B4" s="5" t="s">
        <v>5</v>
      </c>
      <c r="C4" s="94" t="s">
        <v>6</v>
      </c>
      <c r="D4" s="90"/>
      <c r="E4" s="6"/>
      <c r="F4" s="94" t="s">
        <v>7</v>
      </c>
      <c r="G4" s="90"/>
      <c r="H4" s="7"/>
      <c r="I4" s="89" t="s">
        <v>100</v>
      </c>
      <c r="J4" s="90"/>
      <c r="K4" s="6"/>
      <c r="L4" s="89" t="s">
        <v>101</v>
      </c>
      <c r="M4" s="90"/>
      <c r="N4" s="6"/>
      <c r="O4" s="89" t="s">
        <v>102</v>
      </c>
      <c r="P4" s="90"/>
      <c r="Q4" s="6"/>
      <c r="R4" s="89" t="s">
        <v>103</v>
      </c>
      <c r="S4" s="90"/>
      <c r="T4" s="8"/>
      <c r="U4" s="9" t="s">
        <v>8</v>
      </c>
      <c r="V4" s="9" t="s">
        <v>9</v>
      </c>
    </row>
    <row r="5" spans="1:22" ht="15.75" x14ac:dyDescent="0.25">
      <c r="B5" s="10"/>
      <c r="C5" s="11" t="s">
        <v>10</v>
      </c>
      <c r="D5" s="11" t="s">
        <v>11</v>
      </c>
      <c r="E5" s="11"/>
      <c r="F5" s="11" t="s">
        <v>10</v>
      </c>
      <c r="G5" s="11" t="s">
        <v>11</v>
      </c>
      <c r="H5" s="11"/>
      <c r="I5" s="11" t="s">
        <v>10</v>
      </c>
      <c r="J5" s="11" t="s">
        <v>11</v>
      </c>
      <c r="K5" s="11"/>
      <c r="L5" s="11" t="s">
        <v>10</v>
      </c>
      <c r="M5" s="11" t="s">
        <v>11</v>
      </c>
      <c r="N5" s="11"/>
      <c r="O5" s="11" t="s">
        <v>10</v>
      </c>
      <c r="P5" s="11" t="s">
        <v>11</v>
      </c>
      <c r="Q5" s="11"/>
      <c r="R5" s="11" t="s">
        <v>10</v>
      </c>
      <c r="S5" s="11" t="s">
        <v>11</v>
      </c>
      <c r="T5" s="11"/>
      <c r="U5" s="11" t="s">
        <v>12</v>
      </c>
      <c r="V5" s="11" t="s">
        <v>11</v>
      </c>
    </row>
    <row r="6" spans="1:22" ht="15.75" x14ac:dyDescent="0.25">
      <c r="B6" s="10" t="s">
        <v>13</v>
      </c>
      <c r="C6" s="11">
        <v>1</v>
      </c>
      <c r="D6" s="11">
        <v>8</v>
      </c>
      <c r="E6" s="11" t="s">
        <v>99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>
        <f t="shared" ref="U6:U13" si="0">COUNT(C6,F6,I6,L6,O6,R6,#REF!)</f>
        <v>1</v>
      </c>
      <c r="V6" s="14">
        <f t="shared" ref="V6:V13" si="1">SUM(D6+G6+J6+M6+P6+S6)</f>
        <v>8</v>
      </c>
    </row>
    <row r="7" spans="1:22" ht="15.75" x14ac:dyDescent="0.25"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>
        <f t="shared" si="0"/>
        <v>0</v>
      </c>
      <c r="V7" s="14">
        <f t="shared" si="1"/>
        <v>0</v>
      </c>
    </row>
    <row r="8" spans="1:22" ht="15.75" x14ac:dyDescent="0.25"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>
        <f t="shared" si="0"/>
        <v>0</v>
      </c>
      <c r="V8" s="14">
        <f t="shared" si="1"/>
        <v>0</v>
      </c>
    </row>
    <row r="9" spans="1:22" ht="15.75" x14ac:dyDescent="0.25">
      <c r="B9" s="10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>
        <f t="shared" si="0"/>
        <v>0</v>
      </c>
      <c r="V9" s="14">
        <f t="shared" si="1"/>
        <v>0</v>
      </c>
    </row>
    <row r="10" spans="1:22" ht="15.75" x14ac:dyDescent="0.25"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>
        <f t="shared" si="0"/>
        <v>0</v>
      </c>
      <c r="V10" s="14">
        <f t="shared" si="1"/>
        <v>0</v>
      </c>
    </row>
    <row r="11" spans="1:22" ht="15.75" x14ac:dyDescent="0.25">
      <c r="B11" s="10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>
        <f t="shared" si="0"/>
        <v>0</v>
      </c>
      <c r="V11" s="14">
        <f t="shared" si="1"/>
        <v>0</v>
      </c>
    </row>
    <row r="12" spans="1:22" ht="15.75" x14ac:dyDescent="0.25"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>
        <f t="shared" si="0"/>
        <v>0</v>
      </c>
      <c r="V12" s="14">
        <f t="shared" si="1"/>
        <v>0</v>
      </c>
    </row>
    <row r="13" spans="1:22" ht="15.75" x14ac:dyDescent="0.25">
      <c r="B13" s="10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>
        <f t="shared" si="0"/>
        <v>0</v>
      </c>
      <c r="V13" s="14">
        <f t="shared" si="1"/>
        <v>0</v>
      </c>
    </row>
    <row r="14" spans="1:22" ht="15.75" x14ac:dyDescent="0.25"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2"/>
    </row>
    <row r="15" spans="1:22" ht="15.75" x14ac:dyDescent="0.25">
      <c r="B15" s="99" t="s">
        <v>14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3"/>
    </row>
    <row r="16" spans="1:22" ht="15.75" x14ac:dyDescent="0.25">
      <c r="B16" s="2" t="s">
        <v>1</v>
      </c>
      <c r="C16" s="87" t="s">
        <v>2</v>
      </c>
      <c r="D16" s="88"/>
      <c r="E16" s="3" t="s">
        <v>3</v>
      </c>
      <c r="F16" s="87" t="s">
        <v>2</v>
      </c>
      <c r="G16" s="88"/>
      <c r="H16" s="3" t="s">
        <v>3</v>
      </c>
      <c r="I16" s="87" t="s">
        <v>2</v>
      </c>
      <c r="J16" s="88"/>
      <c r="K16" s="3" t="s">
        <v>3</v>
      </c>
      <c r="L16" s="87" t="s">
        <v>2</v>
      </c>
      <c r="M16" s="88"/>
      <c r="N16" s="3" t="s">
        <v>3</v>
      </c>
      <c r="O16" s="87" t="s">
        <v>2</v>
      </c>
      <c r="P16" s="88"/>
      <c r="Q16" s="3" t="s">
        <v>3</v>
      </c>
      <c r="R16" s="87" t="s">
        <v>2</v>
      </c>
      <c r="S16" s="88"/>
      <c r="T16" s="4" t="s">
        <v>3</v>
      </c>
      <c r="U16" s="87" t="s">
        <v>4</v>
      </c>
      <c r="V16" s="88"/>
    </row>
    <row r="17" spans="2:22" ht="15.75" x14ac:dyDescent="0.25">
      <c r="B17" s="5" t="s">
        <v>5</v>
      </c>
      <c r="C17" s="94" t="s">
        <v>6</v>
      </c>
      <c r="D17" s="90"/>
      <c r="E17" s="13"/>
      <c r="F17" s="94" t="s">
        <v>7</v>
      </c>
      <c r="G17" s="90"/>
      <c r="H17" s="7"/>
      <c r="I17" s="89" t="s">
        <v>100</v>
      </c>
      <c r="J17" s="90"/>
      <c r="K17" s="6"/>
      <c r="L17" s="89" t="s">
        <v>101</v>
      </c>
      <c r="M17" s="90"/>
      <c r="N17" s="6"/>
      <c r="O17" s="89" t="s">
        <v>102</v>
      </c>
      <c r="P17" s="90"/>
      <c r="Q17" s="6"/>
      <c r="R17" s="89" t="s">
        <v>103</v>
      </c>
      <c r="S17" s="90"/>
      <c r="T17" s="8"/>
      <c r="U17" s="9" t="s">
        <v>8</v>
      </c>
      <c r="V17" s="9" t="s">
        <v>9</v>
      </c>
    </row>
    <row r="18" spans="2:22" ht="15.75" x14ac:dyDescent="0.25">
      <c r="B18" s="10"/>
      <c r="C18" s="11" t="s">
        <v>10</v>
      </c>
      <c r="D18" s="11" t="s">
        <v>11</v>
      </c>
      <c r="E18" s="11"/>
      <c r="F18" s="11" t="s">
        <v>10</v>
      </c>
      <c r="G18" s="11" t="s">
        <v>11</v>
      </c>
      <c r="H18" s="11"/>
      <c r="I18" s="11" t="s">
        <v>10</v>
      </c>
      <c r="J18" s="11" t="s">
        <v>11</v>
      </c>
      <c r="K18" s="11"/>
      <c r="L18" s="11" t="s">
        <v>10</v>
      </c>
      <c r="M18" s="11" t="s">
        <v>11</v>
      </c>
      <c r="N18" s="11"/>
      <c r="O18" s="11" t="s">
        <v>10</v>
      </c>
      <c r="P18" s="11" t="s">
        <v>11</v>
      </c>
      <c r="Q18" s="11"/>
      <c r="R18" s="11" t="s">
        <v>10</v>
      </c>
      <c r="S18" s="11" t="s">
        <v>11</v>
      </c>
      <c r="T18" s="11"/>
      <c r="U18" s="11" t="s">
        <v>12</v>
      </c>
      <c r="V18" s="11" t="s">
        <v>11</v>
      </c>
    </row>
    <row r="19" spans="2:22" ht="15.75" x14ac:dyDescent="0.25">
      <c r="B19" s="10" t="s">
        <v>15</v>
      </c>
      <c r="C19" s="11">
        <v>1</v>
      </c>
      <c r="D19" s="11">
        <v>8</v>
      </c>
      <c r="E19" s="11" t="s">
        <v>99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>
        <f t="shared" ref="U19:U22" si="2">COUNT(C19,F19,I19,L19,O19,R19,#REF!)</f>
        <v>1</v>
      </c>
      <c r="V19" s="14">
        <f t="shared" ref="V19:V22" si="3">SUM(D19+G19+J19+M19+P19+S19)</f>
        <v>8</v>
      </c>
    </row>
    <row r="20" spans="2:22" ht="15.75" x14ac:dyDescent="0.25"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>
        <f t="shared" si="2"/>
        <v>0</v>
      </c>
      <c r="V20" s="14">
        <f t="shared" si="3"/>
        <v>0</v>
      </c>
    </row>
    <row r="21" spans="2:22" ht="15.75" customHeight="1" x14ac:dyDescent="0.25"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>
        <f t="shared" si="2"/>
        <v>0</v>
      </c>
      <c r="V21" s="14">
        <f t="shared" si="3"/>
        <v>0</v>
      </c>
    </row>
    <row r="22" spans="2:22" ht="15.75" customHeight="1" x14ac:dyDescent="0.25">
      <c r="B22" s="10" t="s">
        <v>16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>
        <f t="shared" si="2"/>
        <v>0</v>
      </c>
      <c r="V22" s="14">
        <f t="shared" si="3"/>
        <v>0</v>
      </c>
    </row>
    <row r="23" spans="2:22" ht="15.75" customHeight="1" x14ac:dyDescent="0.25">
      <c r="B23" s="91" t="s">
        <v>17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3"/>
    </row>
    <row r="24" spans="2:22" ht="15.75" customHeight="1" x14ac:dyDescent="0.25">
      <c r="B24" s="2" t="s">
        <v>1</v>
      </c>
      <c r="C24" s="87" t="s">
        <v>2</v>
      </c>
      <c r="D24" s="88"/>
      <c r="E24" s="3" t="s">
        <v>3</v>
      </c>
      <c r="F24" s="87" t="s">
        <v>2</v>
      </c>
      <c r="G24" s="88"/>
      <c r="H24" s="3" t="s">
        <v>3</v>
      </c>
      <c r="I24" s="87" t="s">
        <v>2</v>
      </c>
      <c r="J24" s="88"/>
      <c r="K24" s="3" t="s">
        <v>3</v>
      </c>
      <c r="L24" s="87" t="s">
        <v>2</v>
      </c>
      <c r="M24" s="88"/>
      <c r="N24" s="3" t="s">
        <v>3</v>
      </c>
      <c r="O24" s="87" t="s">
        <v>2</v>
      </c>
      <c r="P24" s="88"/>
      <c r="Q24" s="3" t="s">
        <v>3</v>
      </c>
      <c r="R24" s="87" t="s">
        <v>2</v>
      </c>
      <c r="S24" s="88"/>
      <c r="T24" s="4" t="s">
        <v>3</v>
      </c>
      <c r="U24" s="87" t="s">
        <v>4</v>
      </c>
      <c r="V24" s="88"/>
    </row>
    <row r="25" spans="2:22" ht="15.75" customHeight="1" x14ac:dyDescent="0.25">
      <c r="B25" s="5" t="s">
        <v>5</v>
      </c>
      <c r="C25" s="94" t="s">
        <v>6</v>
      </c>
      <c r="D25" s="90"/>
      <c r="E25" s="6"/>
      <c r="F25" s="94" t="s">
        <v>7</v>
      </c>
      <c r="G25" s="90"/>
      <c r="H25" s="7"/>
      <c r="I25" s="89" t="s">
        <v>100</v>
      </c>
      <c r="J25" s="90"/>
      <c r="K25" s="6"/>
      <c r="L25" s="89" t="s">
        <v>101</v>
      </c>
      <c r="M25" s="90"/>
      <c r="N25" s="6"/>
      <c r="O25" s="89" t="s">
        <v>102</v>
      </c>
      <c r="P25" s="90"/>
      <c r="Q25" s="6"/>
      <c r="R25" s="89" t="s">
        <v>103</v>
      </c>
      <c r="S25" s="90"/>
      <c r="T25" s="8"/>
      <c r="U25" s="9" t="s">
        <v>8</v>
      </c>
      <c r="V25" s="9" t="s">
        <v>9</v>
      </c>
    </row>
    <row r="26" spans="2:22" ht="15.75" customHeight="1" x14ac:dyDescent="0.25">
      <c r="B26" s="10"/>
      <c r="C26" s="11" t="s">
        <v>10</v>
      </c>
      <c r="D26" s="11" t="s">
        <v>11</v>
      </c>
      <c r="E26" s="11"/>
      <c r="F26" s="11" t="s">
        <v>10</v>
      </c>
      <c r="G26" s="11" t="s">
        <v>11</v>
      </c>
      <c r="H26" s="11"/>
      <c r="I26" s="11" t="s">
        <v>10</v>
      </c>
      <c r="J26" s="11" t="s">
        <v>11</v>
      </c>
      <c r="K26" s="11"/>
      <c r="L26" s="11" t="s">
        <v>10</v>
      </c>
      <c r="M26" s="11" t="s">
        <v>11</v>
      </c>
      <c r="N26" s="11"/>
      <c r="O26" s="11" t="s">
        <v>10</v>
      </c>
      <c r="P26" s="11" t="s">
        <v>11</v>
      </c>
      <c r="Q26" s="11"/>
      <c r="R26" s="11" t="s">
        <v>10</v>
      </c>
      <c r="S26" s="11" t="s">
        <v>11</v>
      </c>
      <c r="T26" s="11"/>
      <c r="U26" s="11" t="s">
        <v>12</v>
      </c>
      <c r="V26" s="11" t="s">
        <v>11</v>
      </c>
    </row>
    <row r="27" spans="2:22" ht="15.75" customHeight="1" x14ac:dyDescent="0.25">
      <c r="B27" s="10" t="s">
        <v>18</v>
      </c>
      <c r="C27" s="11">
        <v>1</v>
      </c>
      <c r="D27" s="11">
        <v>8</v>
      </c>
      <c r="E27" s="11" t="s">
        <v>99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>
        <f t="shared" ref="U27:U30" si="4">COUNT(C27,F27,I27,L27,O27,R27,#REF!)</f>
        <v>1</v>
      </c>
      <c r="V27" s="12">
        <f t="shared" ref="V27:V30" si="5">SUM(D27+G27+J27+M27+P27+S27)</f>
        <v>8</v>
      </c>
    </row>
    <row r="28" spans="2:22" ht="15.75" customHeight="1" x14ac:dyDescent="0.25">
      <c r="B28" s="10" t="s">
        <v>13</v>
      </c>
      <c r="C28" s="11">
        <v>2</v>
      </c>
      <c r="D28" s="11">
        <v>7</v>
      </c>
      <c r="E28" s="11" t="s">
        <v>99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>
        <f t="shared" si="4"/>
        <v>1</v>
      </c>
      <c r="V28" s="12">
        <f t="shared" si="5"/>
        <v>7</v>
      </c>
    </row>
    <row r="29" spans="2:22" ht="15.75" customHeight="1" x14ac:dyDescent="0.25">
      <c r="B29" s="10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>
        <f t="shared" si="4"/>
        <v>0</v>
      </c>
      <c r="V29" s="14">
        <f t="shared" si="5"/>
        <v>0</v>
      </c>
    </row>
    <row r="30" spans="2:22" ht="15.75" customHeight="1" x14ac:dyDescent="0.25"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>
        <f t="shared" si="4"/>
        <v>0</v>
      </c>
      <c r="V30" s="14">
        <f t="shared" si="5"/>
        <v>0</v>
      </c>
    </row>
    <row r="31" spans="2:22" ht="15.75" customHeight="1" x14ac:dyDescent="0.25">
      <c r="B31" s="98" t="s">
        <v>19</v>
      </c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3"/>
    </row>
    <row r="32" spans="2:22" ht="15.75" customHeight="1" x14ac:dyDescent="0.25">
      <c r="B32" s="59" t="s">
        <v>1</v>
      </c>
      <c r="C32" s="100" t="s">
        <v>2</v>
      </c>
      <c r="D32" s="88"/>
      <c r="E32" s="3" t="s">
        <v>3</v>
      </c>
      <c r="F32" s="87" t="s">
        <v>2</v>
      </c>
      <c r="G32" s="88"/>
      <c r="H32" s="3" t="s">
        <v>3</v>
      </c>
      <c r="I32" s="87" t="s">
        <v>2</v>
      </c>
      <c r="J32" s="88"/>
      <c r="K32" s="3" t="s">
        <v>3</v>
      </c>
      <c r="L32" s="87" t="s">
        <v>2</v>
      </c>
      <c r="M32" s="88"/>
      <c r="N32" s="3" t="s">
        <v>3</v>
      </c>
      <c r="O32" s="87" t="s">
        <v>2</v>
      </c>
      <c r="P32" s="88"/>
      <c r="Q32" s="3" t="s">
        <v>3</v>
      </c>
      <c r="R32" s="87" t="s">
        <v>2</v>
      </c>
      <c r="S32" s="88"/>
      <c r="T32" s="4" t="s">
        <v>3</v>
      </c>
      <c r="U32" s="87" t="s">
        <v>4</v>
      </c>
      <c r="V32" s="88"/>
    </row>
    <row r="33" spans="2:22" ht="15.75" customHeight="1" x14ac:dyDescent="0.25">
      <c r="B33" s="60" t="s">
        <v>5</v>
      </c>
      <c r="C33" s="101" t="s">
        <v>6</v>
      </c>
      <c r="D33" s="90"/>
      <c r="E33" s="6"/>
      <c r="F33" s="94" t="s">
        <v>7</v>
      </c>
      <c r="G33" s="90"/>
      <c r="H33" s="7"/>
      <c r="I33" s="89" t="s">
        <v>100</v>
      </c>
      <c r="J33" s="90"/>
      <c r="K33" s="6"/>
      <c r="L33" s="89" t="s">
        <v>101</v>
      </c>
      <c r="M33" s="90"/>
      <c r="N33" s="6"/>
      <c r="O33" s="89" t="s">
        <v>102</v>
      </c>
      <c r="P33" s="90"/>
      <c r="Q33" s="6"/>
      <c r="R33" s="89" t="s">
        <v>103</v>
      </c>
      <c r="S33" s="90"/>
      <c r="T33" s="75"/>
      <c r="U33" s="74" t="s">
        <v>8</v>
      </c>
      <c r="V33" s="9" t="s">
        <v>9</v>
      </c>
    </row>
    <row r="34" spans="2:22" ht="15.75" customHeight="1" x14ac:dyDescent="0.25">
      <c r="B34" s="61"/>
      <c r="C34" s="65" t="s">
        <v>10</v>
      </c>
      <c r="D34" s="4" t="s">
        <v>11</v>
      </c>
      <c r="E34" s="2"/>
      <c r="F34" s="2" t="s">
        <v>10</v>
      </c>
      <c r="G34" s="2" t="s">
        <v>11</v>
      </c>
      <c r="H34" s="2"/>
      <c r="I34" s="2" t="s">
        <v>10</v>
      </c>
      <c r="J34" s="2" t="s">
        <v>11</v>
      </c>
      <c r="K34" s="2"/>
      <c r="L34" s="2" t="s">
        <v>10</v>
      </c>
      <c r="M34" s="2" t="s">
        <v>11</v>
      </c>
      <c r="N34" s="2"/>
      <c r="O34" s="2" t="s">
        <v>10</v>
      </c>
      <c r="P34" s="11" t="s">
        <v>11</v>
      </c>
      <c r="Q34" s="2"/>
      <c r="R34" s="2" t="s">
        <v>10</v>
      </c>
      <c r="S34" s="27" t="s">
        <v>11</v>
      </c>
      <c r="T34" s="65"/>
      <c r="U34" s="65" t="s">
        <v>12</v>
      </c>
      <c r="V34" s="4" t="s">
        <v>11</v>
      </c>
    </row>
    <row r="35" spans="2:22" ht="15.75" customHeight="1" x14ac:dyDescent="0.25">
      <c r="B35" s="61" t="s">
        <v>20</v>
      </c>
      <c r="C35" s="66">
        <v>1</v>
      </c>
      <c r="D35" s="65">
        <v>8</v>
      </c>
      <c r="E35" s="65" t="s">
        <v>99</v>
      </c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76"/>
      <c r="Q35" s="65"/>
      <c r="R35" s="65"/>
      <c r="S35" s="65"/>
      <c r="T35" s="66"/>
      <c r="U35" s="66">
        <f t="shared" ref="U35:U38" si="6">COUNT(C35,F35,I35,L35,O35,R35,#REF!)</f>
        <v>1</v>
      </c>
      <c r="V35" s="70">
        <f t="shared" ref="V35:V38" si="7">SUM(D35+G35+J35+M35+P35+S35)</f>
        <v>8</v>
      </c>
    </row>
    <row r="36" spans="2:22" ht="15.75" customHeight="1" x14ac:dyDescent="0.25">
      <c r="B36" s="61" t="s">
        <v>21</v>
      </c>
      <c r="C36" s="66">
        <v>2</v>
      </c>
      <c r="D36" s="66">
        <v>7</v>
      </c>
      <c r="E36" s="66" t="s">
        <v>99</v>
      </c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76"/>
      <c r="Q36" s="66"/>
      <c r="R36" s="66"/>
      <c r="S36" s="66"/>
      <c r="T36" s="66"/>
      <c r="U36" s="66">
        <f t="shared" si="6"/>
        <v>1</v>
      </c>
      <c r="V36" s="71">
        <f t="shared" si="7"/>
        <v>7</v>
      </c>
    </row>
    <row r="37" spans="2:22" ht="15.75" customHeight="1" x14ac:dyDescent="0.25">
      <c r="B37" s="61" t="s">
        <v>22</v>
      </c>
      <c r="C37" s="66">
        <v>3</v>
      </c>
      <c r="D37" s="66">
        <v>6</v>
      </c>
      <c r="E37" s="66" t="s">
        <v>99</v>
      </c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76"/>
      <c r="Q37" s="66"/>
      <c r="R37" s="66"/>
      <c r="S37" s="66"/>
      <c r="T37" s="66"/>
      <c r="U37" s="66">
        <f t="shared" si="6"/>
        <v>1</v>
      </c>
      <c r="V37" s="71">
        <f t="shared" si="7"/>
        <v>6</v>
      </c>
    </row>
    <row r="38" spans="2:22" ht="15.75" customHeight="1" x14ac:dyDescent="0.25">
      <c r="B38" s="61" t="s">
        <v>23</v>
      </c>
      <c r="C38" s="66">
        <v>4</v>
      </c>
      <c r="D38" s="66">
        <v>5</v>
      </c>
      <c r="E38" s="66" t="s">
        <v>99</v>
      </c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76"/>
      <c r="Q38" s="66"/>
      <c r="R38" s="66"/>
      <c r="S38" s="66"/>
      <c r="T38" s="66"/>
      <c r="U38" s="66">
        <f t="shared" si="6"/>
        <v>1</v>
      </c>
      <c r="V38" s="71">
        <f t="shared" si="7"/>
        <v>5</v>
      </c>
    </row>
    <row r="39" spans="2:22" ht="15.75" customHeight="1" x14ac:dyDescent="0.25">
      <c r="B39" s="62" t="s">
        <v>24</v>
      </c>
      <c r="C39" s="67">
        <v>5</v>
      </c>
      <c r="D39" s="67">
        <v>4</v>
      </c>
      <c r="E39" s="67" t="s">
        <v>99</v>
      </c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57"/>
      <c r="Q39" s="67"/>
      <c r="R39" s="67"/>
      <c r="S39" s="67"/>
      <c r="T39" s="67"/>
      <c r="U39" s="67">
        <v>1</v>
      </c>
      <c r="V39" s="72">
        <v>4</v>
      </c>
    </row>
    <row r="40" spans="2:22" ht="15.75" customHeight="1" x14ac:dyDescent="0.25">
      <c r="B40" s="63" t="s">
        <v>25</v>
      </c>
      <c r="C40" s="68">
        <v>6</v>
      </c>
      <c r="D40" s="68">
        <v>3</v>
      </c>
      <c r="E40" s="68" t="s">
        <v>99</v>
      </c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58"/>
      <c r="Q40" s="68"/>
      <c r="R40" s="68"/>
      <c r="S40" s="68"/>
      <c r="T40" s="68"/>
      <c r="U40" s="68">
        <v>1</v>
      </c>
      <c r="V40" s="73">
        <v>3</v>
      </c>
    </row>
    <row r="41" spans="2:22" ht="15.75" customHeight="1" x14ac:dyDescent="0.25">
      <c r="B41" s="95" t="s">
        <v>26</v>
      </c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/>
    </row>
    <row r="42" spans="2:22" ht="15.75" customHeight="1" x14ac:dyDescent="0.25">
      <c r="B42" s="2"/>
      <c r="C42" s="87" t="s">
        <v>2</v>
      </c>
      <c r="D42" s="88"/>
      <c r="E42" s="3" t="s">
        <v>3</v>
      </c>
      <c r="F42" s="87" t="s">
        <v>2</v>
      </c>
      <c r="G42" s="88"/>
      <c r="H42" s="3" t="s">
        <v>3</v>
      </c>
      <c r="I42" s="87" t="s">
        <v>2</v>
      </c>
      <c r="J42" s="88"/>
      <c r="K42" s="3" t="s">
        <v>3</v>
      </c>
      <c r="L42" s="87" t="s">
        <v>2</v>
      </c>
      <c r="M42" s="88"/>
      <c r="N42" s="3" t="s">
        <v>3</v>
      </c>
      <c r="O42" s="87" t="s">
        <v>2</v>
      </c>
      <c r="P42" s="88"/>
      <c r="Q42" s="3" t="s">
        <v>3</v>
      </c>
      <c r="R42" s="87" t="s">
        <v>2</v>
      </c>
      <c r="S42" s="88"/>
      <c r="T42" s="4" t="s">
        <v>3</v>
      </c>
      <c r="U42" s="87" t="s">
        <v>4</v>
      </c>
      <c r="V42" s="88"/>
    </row>
    <row r="43" spans="2:22" ht="15.75" customHeight="1" x14ac:dyDescent="0.25">
      <c r="B43" s="5" t="s">
        <v>5</v>
      </c>
      <c r="C43" s="94" t="s">
        <v>6</v>
      </c>
      <c r="D43" s="90"/>
      <c r="E43" s="6"/>
      <c r="F43" s="94" t="s">
        <v>7</v>
      </c>
      <c r="G43" s="90"/>
      <c r="H43" s="7"/>
      <c r="I43" s="89" t="s">
        <v>100</v>
      </c>
      <c r="J43" s="90"/>
      <c r="K43" s="6"/>
      <c r="L43" s="89" t="s">
        <v>101</v>
      </c>
      <c r="M43" s="90"/>
      <c r="N43" s="6"/>
      <c r="O43" s="89" t="s">
        <v>102</v>
      </c>
      <c r="P43" s="90"/>
      <c r="Q43" s="6"/>
      <c r="R43" s="89" t="s">
        <v>103</v>
      </c>
      <c r="S43" s="90"/>
      <c r="T43" s="8"/>
      <c r="U43" s="9" t="s">
        <v>8</v>
      </c>
      <c r="V43" s="9" t="s">
        <v>9</v>
      </c>
    </row>
    <row r="44" spans="2:22" ht="15.75" customHeight="1" x14ac:dyDescent="0.25">
      <c r="B44" s="10"/>
      <c r="C44" s="11" t="s">
        <v>10</v>
      </c>
      <c r="D44" s="11" t="s">
        <v>11</v>
      </c>
      <c r="E44" s="11"/>
      <c r="F44" s="11" t="s">
        <v>10</v>
      </c>
      <c r="G44" s="11" t="s">
        <v>11</v>
      </c>
      <c r="H44" s="11"/>
      <c r="I44" s="11" t="s">
        <v>10</v>
      </c>
      <c r="J44" s="11" t="s">
        <v>11</v>
      </c>
      <c r="K44" s="11"/>
      <c r="L44" s="11" t="s">
        <v>10</v>
      </c>
      <c r="M44" s="11" t="s">
        <v>11</v>
      </c>
      <c r="N44" s="11"/>
      <c r="O44" s="11" t="s">
        <v>10</v>
      </c>
      <c r="P44" s="11" t="s">
        <v>11</v>
      </c>
      <c r="Q44" s="11"/>
      <c r="R44" s="11" t="s">
        <v>10</v>
      </c>
      <c r="S44" s="11" t="s">
        <v>11</v>
      </c>
      <c r="T44" s="11"/>
      <c r="U44" s="11" t="s">
        <v>12</v>
      </c>
      <c r="V44" s="11" t="s">
        <v>11</v>
      </c>
    </row>
    <row r="45" spans="2:22" ht="15.75" customHeight="1" x14ac:dyDescent="0.25">
      <c r="B45" s="10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>
        <f>COUNT(C45,F45,I45,L45,O45,R45)</f>
        <v>0</v>
      </c>
      <c r="V45" s="12">
        <f>SUM(D45,G45,J45,M45,P45,S45)</f>
        <v>0</v>
      </c>
    </row>
    <row r="46" spans="2:22" ht="15.75" customHeight="1" x14ac:dyDescent="0.25">
      <c r="B46" s="10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2"/>
    </row>
    <row r="47" spans="2:22" ht="15.75" customHeight="1" x14ac:dyDescent="0.25">
      <c r="B47" s="10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2"/>
    </row>
    <row r="48" spans="2:22" ht="15.75" customHeight="1" x14ac:dyDescent="0.25">
      <c r="B48" s="10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2"/>
    </row>
    <row r="49" spans="2:22" ht="15.75" customHeight="1" x14ac:dyDescent="0.25">
      <c r="B49" s="95" t="s">
        <v>27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/>
    </row>
    <row r="50" spans="2:22" ht="15.75" customHeight="1" x14ac:dyDescent="0.25">
      <c r="B50" s="2" t="s">
        <v>1</v>
      </c>
      <c r="C50" s="87" t="s">
        <v>2</v>
      </c>
      <c r="D50" s="88"/>
      <c r="E50" s="3" t="s">
        <v>3</v>
      </c>
      <c r="F50" s="87" t="s">
        <v>2</v>
      </c>
      <c r="G50" s="88"/>
      <c r="H50" s="3" t="s">
        <v>3</v>
      </c>
      <c r="I50" s="87" t="s">
        <v>2</v>
      </c>
      <c r="J50" s="88"/>
      <c r="K50" s="3" t="s">
        <v>3</v>
      </c>
      <c r="L50" s="87" t="s">
        <v>2</v>
      </c>
      <c r="M50" s="88"/>
      <c r="N50" s="3" t="s">
        <v>3</v>
      </c>
      <c r="O50" s="87" t="s">
        <v>2</v>
      </c>
      <c r="P50" s="88"/>
      <c r="Q50" s="3" t="s">
        <v>3</v>
      </c>
      <c r="R50" s="87" t="s">
        <v>2</v>
      </c>
      <c r="S50" s="88"/>
      <c r="T50" s="4" t="s">
        <v>3</v>
      </c>
      <c r="U50" s="87" t="s">
        <v>4</v>
      </c>
      <c r="V50" s="88"/>
    </row>
    <row r="51" spans="2:22" ht="15.75" customHeight="1" x14ac:dyDescent="0.25">
      <c r="B51" s="5" t="s">
        <v>5</v>
      </c>
      <c r="C51" s="94" t="s">
        <v>6</v>
      </c>
      <c r="D51" s="90"/>
      <c r="E51" s="6"/>
      <c r="F51" s="94" t="s">
        <v>7</v>
      </c>
      <c r="G51" s="90"/>
      <c r="H51" s="7"/>
      <c r="I51" s="89" t="s">
        <v>100</v>
      </c>
      <c r="J51" s="90"/>
      <c r="K51" s="6"/>
      <c r="L51" s="89" t="s">
        <v>101</v>
      </c>
      <c r="M51" s="90"/>
      <c r="N51" s="6"/>
      <c r="O51" s="89" t="s">
        <v>102</v>
      </c>
      <c r="P51" s="90"/>
      <c r="Q51" s="6"/>
      <c r="R51" s="89" t="s">
        <v>103</v>
      </c>
      <c r="S51" s="90"/>
      <c r="T51" s="8"/>
      <c r="U51" s="9" t="s">
        <v>8</v>
      </c>
      <c r="V51" s="9" t="s">
        <v>9</v>
      </c>
    </row>
    <row r="52" spans="2:22" ht="15.75" customHeight="1" x14ac:dyDescent="0.25">
      <c r="B52" s="10"/>
      <c r="C52" s="11" t="s">
        <v>10</v>
      </c>
      <c r="D52" s="11" t="s">
        <v>11</v>
      </c>
      <c r="E52" s="11"/>
      <c r="F52" s="11" t="s">
        <v>10</v>
      </c>
      <c r="G52" s="11" t="s">
        <v>11</v>
      </c>
      <c r="H52" s="11"/>
      <c r="I52" s="11" t="s">
        <v>10</v>
      </c>
      <c r="J52" s="11" t="s">
        <v>11</v>
      </c>
      <c r="K52" s="11"/>
      <c r="L52" s="11" t="s">
        <v>10</v>
      </c>
      <c r="M52" s="11" t="s">
        <v>11</v>
      </c>
      <c r="N52" s="11"/>
      <c r="O52" s="11" t="s">
        <v>10</v>
      </c>
      <c r="P52" s="11" t="s">
        <v>11</v>
      </c>
      <c r="Q52" s="11"/>
      <c r="R52" s="11" t="s">
        <v>10</v>
      </c>
      <c r="S52" s="11" t="s">
        <v>11</v>
      </c>
      <c r="T52" s="11"/>
      <c r="U52" s="11" t="s">
        <v>12</v>
      </c>
      <c r="V52" s="11" t="s">
        <v>11</v>
      </c>
    </row>
    <row r="53" spans="2:22" ht="15.75" customHeight="1" x14ac:dyDescent="0.25">
      <c r="B53" s="10" t="s">
        <v>15</v>
      </c>
      <c r="C53" s="11">
        <v>1</v>
      </c>
      <c r="D53" s="11">
        <v>8</v>
      </c>
      <c r="E53" s="11" t="s">
        <v>99</v>
      </c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>
        <f t="shared" ref="U53:U56" si="8">COUNT(C53,F53,I53,L53,O53,R53,#REF!)</f>
        <v>1</v>
      </c>
      <c r="V53" s="12">
        <f t="shared" ref="V53:V56" si="9">SUM(D53+G53+J53+M53+P53+S53)</f>
        <v>8</v>
      </c>
    </row>
    <row r="54" spans="2:22" ht="15.75" customHeight="1" x14ac:dyDescent="0.25">
      <c r="B54" s="10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>
        <f t="shared" si="8"/>
        <v>0</v>
      </c>
      <c r="V54" s="12">
        <f t="shared" si="9"/>
        <v>0</v>
      </c>
    </row>
    <row r="55" spans="2:22" ht="15.75" customHeight="1" x14ac:dyDescent="0.25">
      <c r="B55" s="10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>
        <f t="shared" si="8"/>
        <v>0</v>
      </c>
      <c r="V55" s="14">
        <f t="shared" si="9"/>
        <v>0</v>
      </c>
    </row>
    <row r="56" spans="2:22" ht="15.75" customHeight="1" x14ac:dyDescent="0.25">
      <c r="B56" s="10" t="s">
        <v>16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>
        <f t="shared" si="8"/>
        <v>0</v>
      </c>
      <c r="V56" s="14">
        <f t="shared" si="9"/>
        <v>0</v>
      </c>
    </row>
    <row r="57" spans="2:22" ht="15.75" customHeight="1" x14ac:dyDescent="0.25">
      <c r="B57" s="95" t="s">
        <v>28</v>
      </c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7"/>
    </row>
    <row r="58" spans="2:22" ht="15.75" customHeight="1" x14ac:dyDescent="0.25">
      <c r="B58" s="2" t="s">
        <v>1</v>
      </c>
      <c r="C58" s="87" t="s">
        <v>2</v>
      </c>
      <c r="D58" s="88"/>
      <c r="E58" s="3" t="s">
        <v>3</v>
      </c>
      <c r="F58" s="87" t="s">
        <v>2</v>
      </c>
      <c r="G58" s="88"/>
      <c r="H58" s="3" t="s">
        <v>3</v>
      </c>
      <c r="I58" s="87" t="s">
        <v>2</v>
      </c>
      <c r="J58" s="88"/>
      <c r="K58" s="3" t="s">
        <v>3</v>
      </c>
      <c r="L58" s="87" t="s">
        <v>2</v>
      </c>
      <c r="M58" s="88"/>
      <c r="N58" s="3" t="s">
        <v>3</v>
      </c>
      <c r="O58" s="87" t="s">
        <v>2</v>
      </c>
      <c r="P58" s="88"/>
      <c r="Q58" s="3" t="s">
        <v>3</v>
      </c>
      <c r="R58" s="87" t="s">
        <v>2</v>
      </c>
      <c r="S58" s="88"/>
      <c r="T58" s="4" t="s">
        <v>3</v>
      </c>
      <c r="U58" s="87" t="s">
        <v>4</v>
      </c>
      <c r="V58" s="88"/>
    </row>
    <row r="59" spans="2:22" ht="15.75" customHeight="1" x14ac:dyDescent="0.25">
      <c r="B59" s="5" t="s">
        <v>5</v>
      </c>
      <c r="C59" s="94" t="s">
        <v>6</v>
      </c>
      <c r="D59" s="90"/>
      <c r="E59" s="6"/>
      <c r="F59" s="94" t="s">
        <v>7</v>
      </c>
      <c r="G59" s="90"/>
      <c r="H59" s="7"/>
      <c r="I59" s="89" t="s">
        <v>100</v>
      </c>
      <c r="J59" s="90"/>
      <c r="K59" s="6"/>
      <c r="L59" s="89" t="s">
        <v>101</v>
      </c>
      <c r="M59" s="90"/>
      <c r="N59" s="6"/>
      <c r="O59" s="89" t="s">
        <v>102</v>
      </c>
      <c r="P59" s="90"/>
      <c r="Q59" s="6"/>
      <c r="R59" s="89" t="s">
        <v>103</v>
      </c>
      <c r="S59" s="90"/>
      <c r="T59" s="8"/>
      <c r="U59" s="9" t="s">
        <v>8</v>
      </c>
      <c r="V59" s="9" t="s">
        <v>9</v>
      </c>
    </row>
    <row r="60" spans="2:22" ht="15.75" customHeight="1" x14ac:dyDescent="0.25">
      <c r="B60" s="10"/>
      <c r="C60" s="11" t="s">
        <v>10</v>
      </c>
      <c r="D60" s="11" t="s">
        <v>11</v>
      </c>
      <c r="E60" s="11"/>
      <c r="F60" s="11" t="s">
        <v>10</v>
      </c>
      <c r="G60" s="11" t="s">
        <v>11</v>
      </c>
      <c r="H60" s="11"/>
      <c r="I60" s="11" t="s">
        <v>10</v>
      </c>
      <c r="J60" s="11" t="s">
        <v>11</v>
      </c>
      <c r="K60" s="11"/>
      <c r="L60" s="11" t="s">
        <v>10</v>
      </c>
      <c r="M60" s="11" t="s">
        <v>11</v>
      </c>
      <c r="N60" s="11"/>
      <c r="O60" s="11" t="s">
        <v>10</v>
      </c>
      <c r="P60" s="11" t="s">
        <v>11</v>
      </c>
      <c r="Q60" s="11"/>
      <c r="R60" s="11" t="s">
        <v>10</v>
      </c>
      <c r="S60" s="11" t="s">
        <v>11</v>
      </c>
      <c r="T60" s="11"/>
      <c r="U60" s="11" t="s">
        <v>12</v>
      </c>
      <c r="V60" s="11" t="s">
        <v>11</v>
      </c>
    </row>
    <row r="61" spans="2:22" ht="15.75" customHeight="1" x14ac:dyDescent="0.25">
      <c r="B61" s="10" t="s">
        <v>29</v>
      </c>
      <c r="C61" s="11">
        <v>1</v>
      </c>
      <c r="D61" s="11">
        <v>8</v>
      </c>
      <c r="E61" s="11" t="s">
        <v>99</v>
      </c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>
        <f t="shared" ref="U61:U64" si="10">COUNT(C61,F61,I61,L61,O61,R61,#REF!)</f>
        <v>1</v>
      </c>
      <c r="V61" s="12">
        <f t="shared" ref="V61:V64" si="11">SUM(D61+G61+J61+M61+P61+S61)</f>
        <v>8</v>
      </c>
    </row>
    <row r="62" spans="2:22" ht="15.75" customHeight="1" x14ac:dyDescent="0.25">
      <c r="B62" s="10" t="s">
        <v>15</v>
      </c>
      <c r="C62" s="11">
        <v>2</v>
      </c>
      <c r="D62" s="11">
        <v>7</v>
      </c>
      <c r="E62" s="11" t="s">
        <v>99</v>
      </c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>
        <f t="shared" si="10"/>
        <v>1</v>
      </c>
      <c r="V62" s="12">
        <f t="shared" si="11"/>
        <v>7</v>
      </c>
    </row>
    <row r="63" spans="2:22" ht="15.75" customHeight="1" x14ac:dyDescent="0.25">
      <c r="B63" s="10" t="s">
        <v>16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>
        <f t="shared" si="10"/>
        <v>0</v>
      </c>
      <c r="V63" s="12">
        <f t="shared" si="11"/>
        <v>0</v>
      </c>
    </row>
    <row r="64" spans="2:22" ht="15.75" customHeight="1" x14ac:dyDescent="0.25">
      <c r="B64" s="10" t="s">
        <v>16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>
        <f t="shared" si="10"/>
        <v>0</v>
      </c>
      <c r="V64" s="12">
        <f t="shared" si="11"/>
        <v>0</v>
      </c>
    </row>
    <row r="65" spans="2:22" ht="15.75" customHeight="1" x14ac:dyDescent="0.25">
      <c r="B65" s="95" t="s">
        <v>30</v>
      </c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7"/>
    </row>
    <row r="66" spans="2:22" ht="15.75" customHeight="1" x14ac:dyDescent="0.25">
      <c r="B66" s="2" t="s">
        <v>1</v>
      </c>
      <c r="C66" s="87" t="s">
        <v>2</v>
      </c>
      <c r="D66" s="88"/>
      <c r="E66" s="3" t="s">
        <v>3</v>
      </c>
      <c r="F66" s="87" t="s">
        <v>2</v>
      </c>
      <c r="G66" s="88"/>
      <c r="H66" s="3" t="s">
        <v>3</v>
      </c>
      <c r="I66" s="87" t="s">
        <v>2</v>
      </c>
      <c r="J66" s="88"/>
      <c r="K66" s="3" t="s">
        <v>3</v>
      </c>
      <c r="L66" s="87" t="s">
        <v>2</v>
      </c>
      <c r="M66" s="88"/>
      <c r="N66" s="3" t="s">
        <v>3</v>
      </c>
      <c r="O66" s="87" t="s">
        <v>2</v>
      </c>
      <c r="P66" s="88"/>
      <c r="Q66" s="3" t="s">
        <v>3</v>
      </c>
      <c r="R66" s="87" t="s">
        <v>2</v>
      </c>
      <c r="S66" s="88"/>
      <c r="T66" s="4" t="s">
        <v>3</v>
      </c>
      <c r="U66" s="87" t="s">
        <v>4</v>
      </c>
      <c r="V66" s="88"/>
    </row>
    <row r="67" spans="2:22" ht="15.75" customHeight="1" x14ac:dyDescent="0.25">
      <c r="B67" s="5" t="s">
        <v>5</v>
      </c>
      <c r="C67" s="94" t="s">
        <v>6</v>
      </c>
      <c r="D67" s="90"/>
      <c r="E67" s="6"/>
      <c r="F67" s="94" t="s">
        <v>7</v>
      </c>
      <c r="G67" s="90"/>
      <c r="H67" s="7"/>
      <c r="I67" s="89" t="s">
        <v>100</v>
      </c>
      <c r="J67" s="90"/>
      <c r="K67" s="6"/>
      <c r="L67" s="89" t="s">
        <v>101</v>
      </c>
      <c r="M67" s="90"/>
      <c r="N67" s="6"/>
      <c r="O67" s="89" t="s">
        <v>102</v>
      </c>
      <c r="P67" s="90"/>
      <c r="Q67" s="6"/>
      <c r="R67" s="89" t="s">
        <v>103</v>
      </c>
      <c r="S67" s="90"/>
      <c r="T67" s="8"/>
      <c r="U67" s="9" t="s">
        <v>8</v>
      </c>
      <c r="V67" s="9" t="s">
        <v>9</v>
      </c>
    </row>
    <row r="68" spans="2:22" ht="15.75" customHeight="1" x14ac:dyDescent="0.25">
      <c r="B68" s="10"/>
      <c r="C68" s="11" t="s">
        <v>10</v>
      </c>
      <c r="D68" s="11" t="s">
        <v>11</v>
      </c>
      <c r="E68" s="11"/>
      <c r="F68" s="11" t="s">
        <v>10</v>
      </c>
      <c r="G68" s="11" t="s">
        <v>11</v>
      </c>
      <c r="H68" s="11"/>
      <c r="I68" s="11" t="s">
        <v>10</v>
      </c>
      <c r="J68" s="11" t="s">
        <v>11</v>
      </c>
      <c r="K68" s="11"/>
      <c r="L68" s="11" t="s">
        <v>10</v>
      </c>
      <c r="M68" s="11" t="s">
        <v>11</v>
      </c>
      <c r="N68" s="11"/>
      <c r="O68" s="11" t="s">
        <v>10</v>
      </c>
      <c r="P68" s="11" t="s">
        <v>11</v>
      </c>
      <c r="Q68" s="11"/>
      <c r="R68" s="11" t="s">
        <v>10</v>
      </c>
      <c r="S68" s="11" t="s">
        <v>11</v>
      </c>
      <c r="T68" s="11"/>
      <c r="U68" s="11" t="s">
        <v>12</v>
      </c>
      <c r="V68" s="11" t="s">
        <v>11</v>
      </c>
    </row>
    <row r="69" spans="2:22" ht="15.75" customHeight="1" x14ac:dyDescent="0.25">
      <c r="B69" s="10" t="s">
        <v>18</v>
      </c>
      <c r="C69" s="11">
        <v>1</v>
      </c>
      <c r="D69" s="11">
        <v>8</v>
      </c>
      <c r="E69" s="11" t="s">
        <v>99</v>
      </c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>
        <f t="shared" ref="U69:U72" si="12">COUNT(C69,F69,I69,L69,O69,R69,#REF!)</f>
        <v>1</v>
      </c>
      <c r="V69" s="12">
        <f t="shared" ref="V69:V72" si="13">SUM(D69+G69+J69+M69+P69+S69)</f>
        <v>8</v>
      </c>
    </row>
    <row r="70" spans="2:22" ht="15.75" customHeight="1" x14ac:dyDescent="0.25">
      <c r="B70" s="10" t="s">
        <v>13</v>
      </c>
      <c r="C70" s="11">
        <v>2</v>
      </c>
      <c r="D70" s="11">
        <v>7</v>
      </c>
      <c r="E70" s="11" t="s">
        <v>99</v>
      </c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>
        <f t="shared" si="12"/>
        <v>1</v>
      </c>
      <c r="V70" s="12">
        <f t="shared" si="13"/>
        <v>7</v>
      </c>
    </row>
    <row r="71" spans="2:22" ht="15.75" customHeight="1" x14ac:dyDescent="0.25">
      <c r="B71" s="10" t="s">
        <v>16</v>
      </c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>
        <f t="shared" si="12"/>
        <v>0</v>
      </c>
      <c r="V71" s="12">
        <f t="shared" si="13"/>
        <v>0</v>
      </c>
    </row>
    <row r="72" spans="2:22" ht="15.75" customHeight="1" x14ac:dyDescent="0.25">
      <c r="B72" s="10" t="s">
        <v>16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>
        <f t="shared" si="12"/>
        <v>0</v>
      </c>
      <c r="V72" s="12">
        <f t="shared" si="13"/>
        <v>0</v>
      </c>
    </row>
    <row r="73" spans="2:22" ht="15.75" customHeight="1" x14ac:dyDescent="0.25">
      <c r="B73" s="91" t="s">
        <v>31</v>
      </c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3"/>
    </row>
    <row r="74" spans="2:22" ht="15.75" customHeight="1" x14ac:dyDescent="0.25">
      <c r="B74" s="2" t="s">
        <v>1</v>
      </c>
      <c r="C74" s="87" t="s">
        <v>2</v>
      </c>
      <c r="D74" s="88"/>
      <c r="E74" s="3" t="s">
        <v>3</v>
      </c>
      <c r="F74" s="87" t="s">
        <v>2</v>
      </c>
      <c r="G74" s="88"/>
      <c r="H74" s="3" t="s">
        <v>3</v>
      </c>
      <c r="I74" s="87" t="s">
        <v>2</v>
      </c>
      <c r="J74" s="88"/>
      <c r="K74" s="3" t="s">
        <v>3</v>
      </c>
      <c r="L74" s="87" t="s">
        <v>2</v>
      </c>
      <c r="M74" s="88"/>
      <c r="N74" s="3" t="s">
        <v>3</v>
      </c>
      <c r="O74" s="87" t="s">
        <v>2</v>
      </c>
      <c r="P74" s="88"/>
      <c r="Q74" s="3" t="s">
        <v>3</v>
      </c>
      <c r="R74" s="87" t="s">
        <v>2</v>
      </c>
      <c r="S74" s="88"/>
      <c r="T74" s="4" t="s">
        <v>3</v>
      </c>
      <c r="U74" s="87" t="s">
        <v>4</v>
      </c>
      <c r="V74" s="88"/>
    </row>
    <row r="75" spans="2:22" ht="15.75" customHeight="1" x14ac:dyDescent="0.25">
      <c r="B75" s="5" t="s">
        <v>5</v>
      </c>
      <c r="C75" s="94" t="s">
        <v>6</v>
      </c>
      <c r="D75" s="90"/>
      <c r="E75" s="6"/>
      <c r="F75" s="94" t="s">
        <v>7</v>
      </c>
      <c r="G75" s="90"/>
      <c r="H75" s="7"/>
      <c r="I75" s="89" t="s">
        <v>100</v>
      </c>
      <c r="J75" s="90"/>
      <c r="K75" s="6"/>
      <c r="L75" s="89" t="s">
        <v>101</v>
      </c>
      <c r="M75" s="90"/>
      <c r="N75" s="6"/>
      <c r="O75" s="89" t="s">
        <v>102</v>
      </c>
      <c r="P75" s="90"/>
      <c r="Q75" s="6"/>
      <c r="R75" s="89" t="s">
        <v>103</v>
      </c>
      <c r="S75" s="90"/>
      <c r="T75" s="8"/>
      <c r="U75" s="9" t="s">
        <v>8</v>
      </c>
      <c r="V75" s="9" t="s">
        <v>9</v>
      </c>
    </row>
    <row r="76" spans="2:22" ht="15.75" customHeight="1" x14ac:dyDescent="0.25">
      <c r="B76" s="10"/>
      <c r="C76" s="11" t="s">
        <v>10</v>
      </c>
      <c r="D76" s="11" t="s">
        <v>11</v>
      </c>
      <c r="E76" s="11"/>
      <c r="F76" s="11" t="s">
        <v>10</v>
      </c>
      <c r="G76" s="11" t="s">
        <v>11</v>
      </c>
      <c r="H76" s="11"/>
      <c r="I76" s="11" t="s">
        <v>10</v>
      </c>
      <c r="J76" s="11" t="s">
        <v>11</v>
      </c>
      <c r="K76" s="11"/>
      <c r="L76" s="11" t="s">
        <v>10</v>
      </c>
      <c r="M76" s="11" t="s">
        <v>11</v>
      </c>
      <c r="N76" s="11"/>
      <c r="O76" s="11" t="s">
        <v>10</v>
      </c>
      <c r="P76" s="11" t="s">
        <v>11</v>
      </c>
      <c r="Q76" s="11"/>
      <c r="R76" s="11" t="s">
        <v>10</v>
      </c>
      <c r="S76" s="11" t="s">
        <v>11</v>
      </c>
      <c r="T76" s="11"/>
      <c r="U76" s="11" t="s">
        <v>12</v>
      </c>
      <c r="V76" s="11" t="s">
        <v>11</v>
      </c>
    </row>
    <row r="77" spans="2:22" ht="15.75" customHeight="1" x14ac:dyDescent="0.25">
      <c r="B77" s="10" t="s">
        <v>20</v>
      </c>
      <c r="C77" s="11">
        <v>1</v>
      </c>
      <c r="D77" s="11">
        <v>8</v>
      </c>
      <c r="E77" s="11" t="s">
        <v>99</v>
      </c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>
        <f t="shared" ref="U77:U81" si="14">COUNT(C77,F77,I77,L77,O77,R77,#REF!)</f>
        <v>1</v>
      </c>
      <c r="V77" s="12">
        <f t="shared" ref="V77:V81" si="15">SUM(D77+G77+J77+M77+P77+S77)</f>
        <v>8</v>
      </c>
    </row>
    <row r="78" spans="2:22" ht="15.75" customHeight="1" x14ac:dyDescent="0.25">
      <c r="B78" s="10" t="s">
        <v>21</v>
      </c>
      <c r="C78" s="11">
        <v>2</v>
      </c>
      <c r="D78" s="11">
        <v>7</v>
      </c>
      <c r="E78" s="11" t="s">
        <v>99</v>
      </c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>
        <f t="shared" si="14"/>
        <v>1</v>
      </c>
      <c r="V78" s="12">
        <f t="shared" si="15"/>
        <v>7</v>
      </c>
    </row>
    <row r="79" spans="2:22" ht="15.75" customHeight="1" x14ac:dyDescent="0.25">
      <c r="B79" s="10" t="s">
        <v>32</v>
      </c>
      <c r="C79" s="11">
        <v>3</v>
      </c>
      <c r="D79" s="11">
        <v>6</v>
      </c>
      <c r="E79" s="11" t="s">
        <v>99</v>
      </c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>
        <f t="shared" si="14"/>
        <v>1</v>
      </c>
      <c r="V79" s="12">
        <f t="shared" si="15"/>
        <v>6</v>
      </c>
    </row>
    <row r="80" spans="2:22" ht="15.75" customHeight="1" x14ac:dyDescent="0.25">
      <c r="B80" s="10" t="s">
        <v>23</v>
      </c>
      <c r="C80" s="11">
        <v>4</v>
      </c>
      <c r="D80" s="11">
        <v>5</v>
      </c>
      <c r="E80" s="11" t="s">
        <v>99</v>
      </c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>
        <f t="shared" si="14"/>
        <v>1</v>
      </c>
      <c r="V80" s="12">
        <f t="shared" si="15"/>
        <v>5</v>
      </c>
    </row>
    <row r="81" spans="2:22" ht="15.75" customHeight="1" x14ac:dyDescent="0.25">
      <c r="B81" s="10" t="s">
        <v>33</v>
      </c>
      <c r="C81" s="11">
        <v>5</v>
      </c>
      <c r="D81" s="11">
        <v>4</v>
      </c>
      <c r="E81" s="11" t="s">
        <v>99</v>
      </c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>
        <f t="shared" si="14"/>
        <v>1</v>
      </c>
      <c r="V81" s="12">
        <f t="shared" si="15"/>
        <v>4</v>
      </c>
    </row>
    <row r="82" spans="2:22" ht="15.75" customHeight="1" x14ac:dyDescent="0.25">
      <c r="B82" s="91" t="s">
        <v>34</v>
      </c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3"/>
    </row>
    <row r="83" spans="2:22" ht="15.75" customHeight="1" x14ac:dyDescent="0.25">
      <c r="B83" s="2" t="s">
        <v>1</v>
      </c>
      <c r="C83" s="87" t="s">
        <v>2</v>
      </c>
      <c r="D83" s="88"/>
      <c r="E83" s="3" t="s">
        <v>3</v>
      </c>
      <c r="F83" s="87" t="s">
        <v>2</v>
      </c>
      <c r="G83" s="88"/>
      <c r="H83" s="3" t="s">
        <v>3</v>
      </c>
      <c r="I83" s="87" t="s">
        <v>2</v>
      </c>
      <c r="J83" s="88"/>
      <c r="K83" s="3" t="s">
        <v>3</v>
      </c>
      <c r="L83" s="87" t="s">
        <v>2</v>
      </c>
      <c r="M83" s="88"/>
      <c r="N83" s="3" t="s">
        <v>3</v>
      </c>
      <c r="O83" s="87" t="s">
        <v>2</v>
      </c>
      <c r="P83" s="88"/>
      <c r="Q83" s="3" t="s">
        <v>3</v>
      </c>
      <c r="R83" s="87" t="s">
        <v>2</v>
      </c>
      <c r="S83" s="88"/>
      <c r="T83" s="4" t="s">
        <v>3</v>
      </c>
      <c r="U83" s="87" t="s">
        <v>4</v>
      </c>
      <c r="V83" s="88"/>
    </row>
    <row r="84" spans="2:22" ht="15.75" customHeight="1" x14ac:dyDescent="0.25">
      <c r="B84" s="5" t="s">
        <v>5</v>
      </c>
      <c r="C84" s="94" t="s">
        <v>6</v>
      </c>
      <c r="D84" s="90"/>
      <c r="E84" s="6"/>
      <c r="F84" s="94" t="s">
        <v>7</v>
      </c>
      <c r="G84" s="90"/>
      <c r="H84" s="7"/>
      <c r="I84" s="89" t="s">
        <v>100</v>
      </c>
      <c r="J84" s="90"/>
      <c r="K84" s="6"/>
      <c r="L84" s="89" t="s">
        <v>101</v>
      </c>
      <c r="M84" s="90"/>
      <c r="N84" s="6"/>
      <c r="O84" s="89" t="s">
        <v>102</v>
      </c>
      <c r="P84" s="90"/>
      <c r="Q84" s="6"/>
      <c r="R84" s="89" t="s">
        <v>103</v>
      </c>
      <c r="S84" s="90"/>
      <c r="T84" s="8"/>
      <c r="U84" s="9" t="s">
        <v>8</v>
      </c>
      <c r="V84" s="9" t="s">
        <v>9</v>
      </c>
    </row>
    <row r="85" spans="2:22" ht="15.75" customHeight="1" x14ac:dyDescent="0.25">
      <c r="B85" s="10"/>
      <c r="C85" s="11" t="s">
        <v>10</v>
      </c>
      <c r="D85" s="11" t="s">
        <v>11</v>
      </c>
      <c r="E85" s="11"/>
      <c r="F85" s="11" t="s">
        <v>10</v>
      </c>
      <c r="G85" s="18" t="s">
        <v>11</v>
      </c>
      <c r="H85" s="11"/>
      <c r="I85" s="11" t="s">
        <v>10</v>
      </c>
      <c r="J85" s="11" t="s">
        <v>11</v>
      </c>
      <c r="K85" s="11"/>
      <c r="L85" s="11" t="s">
        <v>10</v>
      </c>
      <c r="M85" s="11" t="s">
        <v>11</v>
      </c>
      <c r="N85" s="11"/>
      <c r="O85" s="11" t="s">
        <v>10</v>
      </c>
      <c r="P85" s="11" t="s">
        <v>11</v>
      </c>
      <c r="Q85" s="11"/>
      <c r="R85" s="11" t="s">
        <v>10</v>
      </c>
      <c r="S85" s="11" t="s">
        <v>11</v>
      </c>
      <c r="T85" s="11"/>
      <c r="U85" s="11" t="s">
        <v>12</v>
      </c>
      <c r="V85" s="11" t="s">
        <v>11</v>
      </c>
    </row>
    <row r="86" spans="2:22" ht="15.75" customHeight="1" x14ac:dyDescent="0.25">
      <c r="B86" s="10" t="s">
        <v>13</v>
      </c>
      <c r="C86" s="11">
        <v>1</v>
      </c>
      <c r="D86" s="11">
        <v>8</v>
      </c>
      <c r="E86" s="11" t="s">
        <v>99</v>
      </c>
      <c r="F86" s="11"/>
      <c r="G86" s="18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>
        <f t="shared" ref="U86:U89" si="16">COUNT(C86,F86,I86,L86,O86,R86,#REF!)</f>
        <v>1</v>
      </c>
      <c r="V86" s="12">
        <f t="shared" ref="V86:V89" si="17">SUM(D86+G86+J86+M86+P86+S86)</f>
        <v>8</v>
      </c>
    </row>
    <row r="87" spans="2:22" ht="15.75" customHeight="1" x14ac:dyDescent="0.25">
      <c r="B87" s="10"/>
      <c r="C87" s="11"/>
      <c r="D87" s="11"/>
      <c r="E87" s="11"/>
      <c r="F87" s="11"/>
      <c r="G87" s="18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>
        <f t="shared" si="16"/>
        <v>0</v>
      </c>
      <c r="V87" s="12">
        <f t="shared" si="17"/>
        <v>0</v>
      </c>
    </row>
    <row r="88" spans="2:22" ht="15.75" customHeight="1" x14ac:dyDescent="0.25">
      <c r="B88" s="10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>
        <f t="shared" si="16"/>
        <v>0</v>
      </c>
      <c r="V88" s="12">
        <f t="shared" si="17"/>
        <v>0</v>
      </c>
    </row>
    <row r="89" spans="2:22" ht="15.75" customHeight="1" x14ac:dyDescent="0.25">
      <c r="B89" s="10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>
        <f t="shared" si="16"/>
        <v>0</v>
      </c>
      <c r="V89" s="12">
        <f t="shared" si="17"/>
        <v>0</v>
      </c>
    </row>
    <row r="90" spans="2:22" ht="15.75" customHeight="1" x14ac:dyDescent="0.25">
      <c r="B90" s="91" t="s">
        <v>35</v>
      </c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3"/>
    </row>
    <row r="91" spans="2:22" ht="15.75" customHeight="1" x14ac:dyDescent="0.25">
      <c r="B91" s="2" t="s">
        <v>1</v>
      </c>
      <c r="C91" s="87" t="s">
        <v>2</v>
      </c>
      <c r="D91" s="88"/>
      <c r="E91" s="3" t="s">
        <v>3</v>
      </c>
      <c r="F91" s="87" t="s">
        <v>2</v>
      </c>
      <c r="G91" s="88"/>
      <c r="H91" s="3" t="s">
        <v>3</v>
      </c>
      <c r="I91" s="87" t="s">
        <v>2</v>
      </c>
      <c r="J91" s="88"/>
      <c r="K91" s="3" t="s">
        <v>3</v>
      </c>
      <c r="L91" s="87" t="s">
        <v>2</v>
      </c>
      <c r="M91" s="88"/>
      <c r="N91" s="3" t="s">
        <v>3</v>
      </c>
      <c r="O91" s="87" t="s">
        <v>2</v>
      </c>
      <c r="P91" s="88"/>
      <c r="Q91" s="3" t="s">
        <v>3</v>
      </c>
      <c r="R91" s="87" t="s">
        <v>2</v>
      </c>
      <c r="S91" s="88"/>
      <c r="T91" s="4" t="s">
        <v>3</v>
      </c>
      <c r="U91" s="87" t="s">
        <v>4</v>
      </c>
      <c r="V91" s="88"/>
    </row>
    <row r="92" spans="2:22" ht="15.75" customHeight="1" x14ac:dyDescent="0.25">
      <c r="B92" s="5" t="s">
        <v>5</v>
      </c>
      <c r="C92" s="94" t="s">
        <v>6</v>
      </c>
      <c r="D92" s="90"/>
      <c r="E92" s="6"/>
      <c r="F92" s="94" t="s">
        <v>7</v>
      </c>
      <c r="G92" s="90"/>
      <c r="H92" s="7"/>
      <c r="I92" s="89" t="s">
        <v>100</v>
      </c>
      <c r="J92" s="90"/>
      <c r="K92" s="6"/>
      <c r="L92" s="89" t="s">
        <v>101</v>
      </c>
      <c r="M92" s="90"/>
      <c r="N92" s="6"/>
      <c r="O92" s="89" t="s">
        <v>102</v>
      </c>
      <c r="P92" s="90"/>
      <c r="Q92" s="6"/>
      <c r="R92" s="89" t="s">
        <v>103</v>
      </c>
      <c r="S92" s="90"/>
      <c r="T92" s="8"/>
      <c r="U92" s="9" t="s">
        <v>8</v>
      </c>
      <c r="V92" s="9" t="s">
        <v>9</v>
      </c>
    </row>
    <row r="93" spans="2:22" ht="15.75" customHeight="1" x14ac:dyDescent="0.25">
      <c r="B93" s="10"/>
      <c r="C93" s="11" t="s">
        <v>10</v>
      </c>
      <c r="D93" s="11" t="s">
        <v>11</v>
      </c>
      <c r="E93" s="11"/>
      <c r="F93" s="11" t="s">
        <v>10</v>
      </c>
      <c r="G93" s="11" t="s">
        <v>11</v>
      </c>
      <c r="H93" s="11"/>
      <c r="I93" s="11" t="s">
        <v>10</v>
      </c>
      <c r="J93" s="11" t="s">
        <v>11</v>
      </c>
      <c r="K93" s="11"/>
      <c r="L93" s="11" t="s">
        <v>10</v>
      </c>
      <c r="M93" s="11" t="s">
        <v>11</v>
      </c>
      <c r="N93" s="11"/>
      <c r="O93" s="11" t="s">
        <v>10</v>
      </c>
      <c r="P93" s="11" t="s">
        <v>11</v>
      </c>
      <c r="Q93" s="11"/>
      <c r="R93" s="11" t="s">
        <v>10</v>
      </c>
      <c r="S93" s="11" t="s">
        <v>11</v>
      </c>
      <c r="T93" s="11"/>
      <c r="U93" s="11" t="s">
        <v>12</v>
      </c>
      <c r="V93" s="11" t="s">
        <v>11</v>
      </c>
    </row>
    <row r="94" spans="2:22" ht="15.75" customHeight="1" x14ac:dyDescent="0.25">
      <c r="B94" s="10" t="s">
        <v>15</v>
      </c>
      <c r="C94" s="11">
        <v>1</v>
      </c>
      <c r="D94" s="11">
        <v>8</v>
      </c>
      <c r="E94" s="11" t="s">
        <v>99</v>
      </c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>
        <f t="shared" ref="U94:U97" si="18">COUNT(C94,F94,I94,L94,O94,R94,#REF!)</f>
        <v>1</v>
      </c>
      <c r="V94" s="12">
        <f t="shared" ref="V94:V97" si="19">SUM(D94+G94+J94+M94+P94+S94)</f>
        <v>8</v>
      </c>
    </row>
    <row r="95" spans="2:22" ht="15.75" customHeight="1" x14ac:dyDescent="0.25">
      <c r="B95" s="10" t="s">
        <v>13</v>
      </c>
      <c r="C95" s="11">
        <v>2</v>
      </c>
      <c r="D95" s="11">
        <v>7</v>
      </c>
      <c r="E95" s="11" t="s">
        <v>99</v>
      </c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>
        <f t="shared" si="18"/>
        <v>1</v>
      </c>
      <c r="V95" s="12">
        <f t="shared" si="19"/>
        <v>7</v>
      </c>
    </row>
    <row r="96" spans="2:22" ht="15.75" customHeight="1" x14ac:dyDescent="0.25">
      <c r="B96" s="10" t="s">
        <v>16</v>
      </c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>
        <f t="shared" si="18"/>
        <v>0</v>
      </c>
      <c r="V96" s="12">
        <f t="shared" si="19"/>
        <v>0</v>
      </c>
    </row>
    <row r="97" spans="2:22" ht="15.75" customHeight="1" x14ac:dyDescent="0.25">
      <c r="B97" s="10" t="s">
        <v>16</v>
      </c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>
        <f t="shared" si="18"/>
        <v>0</v>
      </c>
      <c r="V97" s="12">
        <f t="shared" si="19"/>
        <v>0</v>
      </c>
    </row>
    <row r="98" spans="2:22" ht="15.75" customHeight="1" x14ac:dyDescent="0.25">
      <c r="B98" s="95" t="s">
        <v>36</v>
      </c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7"/>
    </row>
    <row r="99" spans="2:22" ht="15.75" customHeight="1" x14ac:dyDescent="0.25">
      <c r="B99" s="2" t="s">
        <v>1</v>
      </c>
      <c r="C99" s="87" t="s">
        <v>2</v>
      </c>
      <c r="D99" s="88"/>
      <c r="E99" s="3" t="s">
        <v>3</v>
      </c>
      <c r="F99" s="87" t="s">
        <v>2</v>
      </c>
      <c r="G99" s="88"/>
      <c r="H99" s="3" t="s">
        <v>3</v>
      </c>
      <c r="I99" s="87" t="s">
        <v>2</v>
      </c>
      <c r="J99" s="88"/>
      <c r="K99" s="3" t="s">
        <v>3</v>
      </c>
      <c r="L99" s="87" t="s">
        <v>2</v>
      </c>
      <c r="M99" s="88"/>
      <c r="N99" s="3" t="s">
        <v>3</v>
      </c>
      <c r="O99" s="87" t="s">
        <v>2</v>
      </c>
      <c r="P99" s="88"/>
      <c r="Q99" s="3" t="s">
        <v>3</v>
      </c>
      <c r="R99" s="87" t="s">
        <v>2</v>
      </c>
      <c r="S99" s="88"/>
      <c r="T99" s="4" t="s">
        <v>3</v>
      </c>
      <c r="U99" s="87" t="s">
        <v>4</v>
      </c>
      <c r="V99" s="88"/>
    </row>
    <row r="100" spans="2:22" ht="15.75" customHeight="1" x14ac:dyDescent="0.25">
      <c r="B100" s="5" t="s">
        <v>5</v>
      </c>
      <c r="C100" s="94" t="s">
        <v>6</v>
      </c>
      <c r="D100" s="90"/>
      <c r="E100" s="6"/>
      <c r="F100" s="94" t="s">
        <v>7</v>
      </c>
      <c r="G100" s="90"/>
      <c r="H100" s="7"/>
      <c r="I100" s="89" t="s">
        <v>100</v>
      </c>
      <c r="J100" s="90"/>
      <c r="K100" s="6"/>
      <c r="L100" s="89" t="s">
        <v>101</v>
      </c>
      <c r="M100" s="90"/>
      <c r="N100" s="6"/>
      <c r="O100" s="89" t="s">
        <v>102</v>
      </c>
      <c r="P100" s="90"/>
      <c r="Q100" s="6"/>
      <c r="R100" s="89" t="s">
        <v>103</v>
      </c>
      <c r="S100" s="90"/>
      <c r="T100" s="8"/>
      <c r="U100" s="9" t="s">
        <v>8</v>
      </c>
      <c r="V100" s="9" t="s">
        <v>9</v>
      </c>
    </row>
    <row r="101" spans="2:22" ht="15.75" customHeight="1" x14ac:dyDescent="0.25">
      <c r="B101" s="10"/>
      <c r="C101" s="11" t="s">
        <v>10</v>
      </c>
      <c r="D101" s="11" t="s">
        <v>11</v>
      </c>
      <c r="E101" s="11"/>
      <c r="F101" s="11" t="s">
        <v>10</v>
      </c>
      <c r="G101" s="11" t="s">
        <v>11</v>
      </c>
      <c r="H101" s="11"/>
      <c r="I101" s="11" t="s">
        <v>10</v>
      </c>
      <c r="J101" s="11" t="s">
        <v>11</v>
      </c>
      <c r="K101" s="11"/>
      <c r="L101" s="11" t="s">
        <v>10</v>
      </c>
      <c r="M101" s="11" t="s">
        <v>11</v>
      </c>
      <c r="N101" s="11"/>
      <c r="O101" s="11" t="s">
        <v>10</v>
      </c>
      <c r="P101" s="11" t="s">
        <v>11</v>
      </c>
      <c r="Q101" s="11"/>
      <c r="R101" s="11" t="s">
        <v>10</v>
      </c>
      <c r="S101" s="11" t="s">
        <v>11</v>
      </c>
      <c r="T101" s="11"/>
      <c r="U101" s="11" t="s">
        <v>12</v>
      </c>
      <c r="V101" s="11" t="s">
        <v>11</v>
      </c>
    </row>
    <row r="102" spans="2:22" ht="15.75" customHeight="1" x14ac:dyDescent="0.25">
      <c r="B102" s="10" t="s">
        <v>23</v>
      </c>
      <c r="C102" s="11">
        <v>1</v>
      </c>
      <c r="D102" s="11">
        <v>8</v>
      </c>
      <c r="E102" s="11" t="s">
        <v>99</v>
      </c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>
        <f t="shared" ref="U102:U105" si="20">COUNT(C102,F102,I102,L102,O102,R102,#REF!)</f>
        <v>1</v>
      </c>
      <c r="V102" s="12">
        <f t="shared" ref="V102:V105" si="21">SUM(D102+G102+J102+M102+P102+S102)</f>
        <v>8</v>
      </c>
    </row>
    <row r="103" spans="2:22" ht="15.75" customHeight="1" x14ac:dyDescent="0.25">
      <c r="B103" s="10" t="s">
        <v>21</v>
      </c>
      <c r="C103" s="11">
        <v>2</v>
      </c>
      <c r="D103" s="11">
        <v>7</v>
      </c>
      <c r="E103" s="11" t="s">
        <v>99</v>
      </c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>
        <f t="shared" si="20"/>
        <v>1</v>
      </c>
      <c r="V103" s="12">
        <f t="shared" si="21"/>
        <v>7</v>
      </c>
    </row>
    <row r="104" spans="2:22" ht="15.75" customHeight="1" x14ac:dyDescent="0.25">
      <c r="B104" s="10" t="s">
        <v>20</v>
      </c>
      <c r="C104" s="11">
        <v>3</v>
      </c>
      <c r="D104" s="11">
        <v>6</v>
      </c>
      <c r="E104" s="11" t="s">
        <v>99</v>
      </c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>
        <f t="shared" si="20"/>
        <v>1</v>
      </c>
      <c r="V104" s="12">
        <f t="shared" si="21"/>
        <v>6</v>
      </c>
    </row>
    <row r="105" spans="2:22" ht="15.75" customHeight="1" x14ac:dyDescent="0.25">
      <c r="B105" s="10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>
        <f t="shared" si="20"/>
        <v>0</v>
      </c>
      <c r="V105" s="12">
        <f t="shared" si="21"/>
        <v>0</v>
      </c>
    </row>
    <row r="106" spans="2:22" ht="15.75" customHeight="1" x14ac:dyDescent="0.25">
      <c r="B106" s="91" t="s">
        <v>37</v>
      </c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3"/>
    </row>
    <row r="107" spans="2:22" ht="15.75" customHeight="1" x14ac:dyDescent="0.25">
      <c r="B107" s="2" t="s">
        <v>1</v>
      </c>
      <c r="C107" s="87" t="s">
        <v>2</v>
      </c>
      <c r="D107" s="88"/>
      <c r="E107" s="3" t="s">
        <v>3</v>
      </c>
      <c r="F107" s="87" t="s">
        <v>2</v>
      </c>
      <c r="G107" s="88"/>
      <c r="H107" s="3" t="s">
        <v>3</v>
      </c>
      <c r="I107" s="87" t="s">
        <v>2</v>
      </c>
      <c r="J107" s="88"/>
      <c r="K107" s="3" t="s">
        <v>3</v>
      </c>
      <c r="L107" s="87" t="s">
        <v>2</v>
      </c>
      <c r="M107" s="88"/>
      <c r="N107" s="3" t="s">
        <v>3</v>
      </c>
      <c r="O107" s="87" t="s">
        <v>2</v>
      </c>
      <c r="P107" s="88"/>
      <c r="Q107" s="3" t="s">
        <v>3</v>
      </c>
      <c r="R107" s="87" t="s">
        <v>2</v>
      </c>
      <c r="S107" s="88"/>
      <c r="T107" s="4" t="s">
        <v>3</v>
      </c>
      <c r="U107" s="87" t="s">
        <v>4</v>
      </c>
      <c r="V107" s="88"/>
    </row>
    <row r="108" spans="2:22" ht="15.75" customHeight="1" x14ac:dyDescent="0.25">
      <c r="B108" s="5" t="s">
        <v>5</v>
      </c>
      <c r="C108" s="94" t="s">
        <v>6</v>
      </c>
      <c r="D108" s="90"/>
      <c r="E108" s="6"/>
      <c r="F108" s="94" t="s">
        <v>7</v>
      </c>
      <c r="G108" s="90"/>
      <c r="H108" s="7"/>
      <c r="I108" s="89" t="s">
        <v>100</v>
      </c>
      <c r="J108" s="90"/>
      <c r="K108" s="6"/>
      <c r="L108" s="89" t="s">
        <v>101</v>
      </c>
      <c r="M108" s="90"/>
      <c r="N108" s="6"/>
      <c r="O108" s="89" t="s">
        <v>102</v>
      </c>
      <c r="P108" s="90"/>
      <c r="Q108" s="6"/>
      <c r="R108" s="89" t="s">
        <v>103</v>
      </c>
      <c r="S108" s="90"/>
      <c r="T108" s="8"/>
      <c r="U108" s="9" t="s">
        <v>8</v>
      </c>
      <c r="V108" s="9" t="s">
        <v>9</v>
      </c>
    </row>
    <row r="109" spans="2:22" ht="15.75" customHeight="1" x14ac:dyDescent="0.25">
      <c r="B109" s="10"/>
      <c r="C109" s="11" t="s">
        <v>10</v>
      </c>
      <c r="D109" s="11" t="s">
        <v>11</v>
      </c>
      <c r="E109" s="11"/>
      <c r="F109" s="11" t="s">
        <v>10</v>
      </c>
      <c r="G109" s="11" t="s">
        <v>11</v>
      </c>
      <c r="H109" s="11"/>
      <c r="I109" s="11" t="s">
        <v>10</v>
      </c>
      <c r="J109" s="11" t="s">
        <v>11</v>
      </c>
      <c r="K109" s="11"/>
      <c r="L109" s="11" t="s">
        <v>10</v>
      </c>
      <c r="M109" s="11" t="s">
        <v>11</v>
      </c>
      <c r="N109" s="11"/>
      <c r="O109" s="11" t="s">
        <v>10</v>
      </c>
      <c r="P109" s="11" t="s">
        <v>11</v>
      </c>
      <c r="Q109" s="11"/>
      <c r="R109" s="11" t="s">
        <v>10</v>
      </c>
      <c r="S109" s="11" t="s">
        <v>11</v>
      </c>
      <c r="T109" s="11"/>
      <c r="U109" s="11" t="s">
        <v>12</v>
      </c>
      <c r="V109" s="11" t="s">
        <v>11</v>
      </c>
    </row>
    <row r="110" spans="2:22" ht="15.75" customHeight="1" x14ac:dyDescent="0.25">
      <c r="B110" s="10" t="s">
        <v>29</v>
      </c>
      <c r="C110" s="11">
        <v>1</v>
      </c>
      <c r="D110" s="11">
        <v>8</v>
      </c>
      <c r="E110" s="11" t="s">
        <v>99</v>
      </c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>
        <f t="shared" ref="U110:U113" si="22">COUNT(C110,F110,I110,L110,O110,R110,#REF!)</f>
        <v>1</v>
      </c>
      <c r="V110" s="12">
        <f t="shared" ref="V110:V113" si="23">SUM(D110+G110+J110+M110+P110+S110)</f>
        <v>8</v>
      </c>
    </row>
    <row r="111" spans="2:22" ht="15.75" customHeight="1" x14ac:dyDescent="0.25">
      <c r="B111" s="10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>
        <f t="shared" si="22"/>
        <v>0</v>
      </c>
      <c r="V111" s="12">
        <f t="shared" si="23"/>
        <v>0</v>
      </c>
    </row>
    <row r="112" spans="2:22" ht="15.75" customHeight="1" x14ac:dyDescent="0.25">
      <c r="B112" s="10" t="s">
        <v>16</v>
      </c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>
        <f t="shared" si="22"/>
        <v>0</v>
      </c>
      <c r="V112" s="12">
        <f t="shared" si="23"/>
        <v>0</v>
      </c>
    </row>
    <row r="113" spans="2:22" ht="15.75" customHeight="1" x14ac:dyDescent="0.25">
      <c r="B113" s="10" t="s">
        <v>16</v>
      </c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>
        <f t="shared" si="22"/>
        <v>0</v>
      </c>
      <c r="V113" s="12">
        <f t="shared" si="23"/>
        <v>0</v>
      </c>
    </row>
    <row r="114" spans="2:22" ht="15.75" customHeight="1" x14ac:dyDescent="0.25">
      <c r="B114" s="91" t="s">
        <v>38</v>
      </c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3"/>
    </row>
    <row r="115" spans="2:22" ht="15.75" customHeight="1" x14ac:dyDescent="0.25">
      <c r="B115" s="2" t="s">
        <v>1</v>
      </c>
      <c r="C115" s="87" t="s">
        <v>2</v>
      </c>
      <c r="D115" s="88"/>
      <c r="E115" s="3" t="s">
        <v>3</v>
      </c>
      <c r="F115" s="87" t="s">
        <v>2</v>
      </c>
      <c r="G115" s="88"/>
      <c r="H115" s="3" t="s">
        <v>3</v>
      </c>
      <c r="I115" s="87" t="s">
        <v>2</v>
      </c>
      <c r="J115" s="88"/>
      <c r="K115" s="3" t="s">
        <v>3</v>
      </c>
      <c r="L115" s="87" t="s">
        <v>2</v>
      </c>
      <c r="M115" s="88"/>
      <c r="N115" s="3" t="s">
        <v>3</v>
      </c>
      <c r="O115" s="87" t="s">
        <v>2</v>
      </c>
      <c r="P115" s="88"/>
      <c r="Q115" s="3" t="s">
        <v>3</v>
      </c>
      <c r="R115" s="87" t="s">
        <v>2</v>
      </c>
      <c r="S115" s="88"/>
      <c r="T115" s="4" t="s">
        <v>3</v>
      </c>
      <c r="U115" s="87" t="s">
        <v>4</v>
      </c>
      <c r="V115" s="88"/>
    </row>
    <row r="116" spans="2:22" ht="15.75" customHeight="1" x14ac:dyDescent="0.25">
      <c r="B116" s="5" t="s">
        <v>5</v>
      </c>
      <c r="C116" s="94" t="s">
        <v>6</v>
      </c>
      <c r="D116" s="90"/>
      <c r="E116" s="6"/>
      <c r="F116" s="94" t="s">
        <v>7</v>
      </c>
      <c r="G116" s="90"/>
      <c r="H116" s="7"/>
      <c r="I116" s="89" t="s">
        <v>100</v>
      </c>
      <c r="J116" s="90"/>
      <c r="K116" s="6"/>
      <c r="L116" s="89" t="s">
        <v>101</v>
      </c>
      <c r="M116" s="90"/>
      <c r="N116" s="6"/>
      <c r="O116" s="89" t="s">
        <v>102</v>
      </c>
      <c r="P116" s="90"/>
      <c r="Q116" s="6"/>
      <c r="R116" s="89" t="s">
        <v>103</v>
      </c>
      <c r="S116" s="90"/>
      <c r="T116" s="8"/>
      <c r="U116" s="9" t="s">
        <v>8</v>
      </c>
      <c r="V116" s="9" t="s">
        <v>9</v>
      </c>
    </row>
    <row r="117" spans="2:22" ht="15.75" customHeight="1" x14ac:dyDescent="0.25">
      <c r="B117" s="10"/>
      <c r="C117" s="11" t="s">
        <v>10</v>
      </c>
      <c r="D117" s="11" t="s">
        <v>11</v>
      </c>
      <c r="E117" s="11"/>
      <c r="F117" s="11" t="s">
        <v>10</v>
      </c>
      <c r="G117" s="11" t="s">
        <v>11</v>
      </c>
      <c r="H117" s="11"/>
      <c r="I117" s="11" t="s">
        <v>10</v>
      </c>
      <c r="J117" s="11" t="s">
        <v>11</v>
      </c>
      <c r="K117" s="11"/>
      <c r="L117" s="11" t="s">
        <v>10</v>
      </c>
      <c r="M117" s="11" t="s">
        <v>11</v>
      </c>
      <c r="N117" s="11"/>
      <c r="O117" s="11" t="s">
        <v>10</v>
      </c>
      <c r="P117" s="11" t="s">
        <v>11</v>
      </c>
      <c r="Q117" s="11"/>
      <c r="R117" s="11" t="s">
        <v>10</v>
      </c>
      <c r="S117" s="11" t="s">
        <v>11</v>
      </c>
      <c r="T117" s="11"/>
      <c r="U117" s="11" t="s">
        <v>12</v>
      </c>
      <c r="V117" s="11" t="s">
        <v>11</v>
      </c>
    </row>
    <row r="118" spans="2:22" ht="15.75" customHeight="1" x14ac:dyDescent="0.25">
      <c r="B118" s="10" t="s">
        <v>18</v>
      </c>
      <c r="C118" s="11">
        <v>1</v>
      </c>
      <c r="D118" s="11">
        <v>8</v>
      </c>
      <c r="E118" s="11" t="s">
        <v>99</v>
      </c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>
        <f t="shared" ref="U118:U121" si="24">COUNT(C118,F118,I118,L118,O118,R118,#REF!)</f>
        <v>1</v>
      </c>
      <c r="V118" s="12">
        <f t="shared" ref="V118:V121" si="25">SUM(D118+G118+J118+M118+P118+S118)</f>
        <v>8</v>
      </c>
    </row>
    <row r="119" spans="2:22" ht="15.75" customHeight="1" x14ac:dyDescent="0.25">
      <c r="B119" s="10" t="s">
        <v>13</v>
      </c>
      <c r="C119" s="11">
        <v>2</v>
      </c>
      <c r="D119" s="11">
        <v>7</v>
      </c>
      <c r="E119" s="11" t="s">
        <v>99</v>
      </c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>
        <f t="shared" si="24"/>
        <v>1</v>
      </c>
      <c r="V119" s="12">
        <f t="shared" si="25"/>
        <v>7</v>
      </c>
    </row>
    <row r="120" spans="2:22" ht="15.75" customHeight="1" x14ac:dyDescent="0.25">
      <c r="B120" s="10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>
        <f t="shared" si="24"/>
        <v>0</v>
      </c>
      <c r="V120" s="12">
        <f t="shared" si="25"/>
        <v>0</v>
      </c>
    </row>
    <row r="121" spans="2:22" ht="15.75" customHeight="1" x14ac:dyDescent="0.25">
      <c r="B121" s="10" t="s">
        <v>16</v>
      </c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>
        <f t="shared" si="24"/>
        <v>0</v>
      </c>
      <c r="V121" s="12">
        <f t="shared" si="25"/>
        <v>0</v>
      </c>
    </row>
    <row r="122" spans="2:22" ht="15.75" customHeight="1" x14ac:dyDescent="0.25">
      <c r="B122" s="91" t="s">
        <v>39</v>
      </c>
      <c r="C122" s="92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3"/>
    </row>
    <row r="123" spans="2:22" ht="15.75" customHeight="1" x14ac:dyDescent="0.25">
      <c r="B123" s="2" t="s">
        <v>1</v>
      </c>
      <c r="C123" s="87" t="s">
        <v>2</v>
      </c>
      <c r="D123" s="88"/>
      <c r="E123" s="3" t="s">
        <v>3</v>
      </c>
      <c r="F123" s="87" t="s">
        <v>2</v>
      </c>
      <c r="G123" s="88"/>
      <c r="H123" s="3" t="s">
        <v>3</v>
      </c>
      <c r="I123" s="87" t="s">
        <v>2</v>
      </c>
      <c r="J123" s="88"/>
      <c r="K123" s="3" t="s">
        <v>3</v>
      </c>
      <c r="L123" s="87" t="s">
        <v>2</v>
      </c>
      <c r="M123" s="88"/>
      <c r="N123" s="3" t="s">
        <v>3</v>
      </c>
      <c r="O123" s="87" t="s">
        <v>2</v>
      </c>
      <c r="P123" s="88"/>
      <c r="Q123" s="3" t="s">
        <v>3</v>
      </c>
      <c r="R123" s="87" t="s">
        <v>2</v>
      </c>
      <c r="S123" s="88"/>
      <c r="T123" s="4" t="s">
        <v>3</v>
      </c>
      <c r="U123" s="87" t="s">
        <v>4</v>
      </c>
      <c r="V123" s="88"/>
    </row>
    <row r="124" spans="2:22" ht="15.75" customHeight="1" x14ac:dyDescent="0.25">
      <c r="B124" s="5" t="s">
        <v>5</v>
      </c>
      <c r="C124" s="94" t="s">
        <v>6</v>
      </c>
      <c r="D124" s="90"/>
      <c r="E124" s="6"/>
      <c r="F124" s="94" t="s">
        <v>7</v>
      </c>
      <c r="G124" s="90"/>
      <c r="H124" s="7"/>
      <c r="I124" s="89" t="s">
        <v>100</v>
      </c>
      <c r="J124" s="90"/>
      <c r="K124" s="6"/>
      <c r="L124" s="89" t="s">
        <v>101</v>
      </c>
      <c r="M124" s="90"/>
      <c r="N124" s="6"/>
      <c r="O124" s="89" t="s">
        <v>102</v>
      </c>
      <c r="P124" s="90"/>
      <c r="Q124" s="6"/>
      <c r="R124" s="89" t="s">
        <v>103</v>
      </c>
      <c r="S124" s="90"/>
      <c r="T124" s="8"/>
      <c r="U124" s="9" t="s">
        <v>8</v>
      </c>
      <c r="V124" s="9" t="s">
        <v>9</v>
      </c>
    </row>
    <row r="125" spans="2:22" ht="15.75" customHeight="1" x14ac:dyDescent="0.25">
      <c r="B125" s="10"/>
      <c r="C125" s="11" t="s">
        <v>10</v>
      </c>
      <c r="D125" s="11" t="s">
        <v>11</v>
      </c>
      <c r="E125" s="11"/>
      <c r="F125" s="11" t="s">
        <v>10</v>
      </c>
      <c r="G125" s="11" t="s">
        <v>11</v>
      </c>
      <c r="H125" s="11"/>
      <c r="I125" s="11" t="s">
        <v>10</v>
      </c>
      <c r="J125" s="11" t="s">
        <v>11</v>
      </c>
      <c r="K125" s="11"/>
      <c r="L125" s="11" t="s">
        <v>10</v>
      </c>
      <c r="M125" s="11" t="s">
        <v>11</v>
      </c>
      <c r="N125" s="11"/>
      <c r="O125" s="11" t="s">
        <v>10</v>
      </c>
      <c r="P125" s="11" t="s">
        <v>11</v>
      </c>
      <c r="Q125" s="11"/>
      <c r="R125" s="11" t="s">
        <v>10</v>
      </c>
      <c r="S125" s="11" t="s">
        <v>11</v>
      </c>
      <c r="T125" s="11"/>
      <c r="U125" s="11" t="s">
        <v>12</v>
      </c>
      <c r="V125" s="11" t="s">
        <v>11</v>
      </c>
    </row>
    <row r="126" spans="2:22" ht="15.75" customHeight="1" x14ac:dyDescent="0.25">
      <c r="B126" s="19" t="s">
        <v>20</v>
      </c>
      <c r="C126" s="20">
        <v>1</v>
      </c>
      <c r="D126" s="20">
        <v>8</v>
      </c>
      <c r="E126" s="20" t="s">
        <v>99</v>
      </c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11">
        <f t="shared" ref="U126:U130" si="26">COUNT(C126,F126,I126,L126,O126,R126,#REF!)</f>
        <v>1</v>
      </c>
      <c r="V126" s="12">
        <f t="shared" ref="V126:V130" si="27">SUM(D126+G126+J126+M126+P126+S126)</f>
        <v>8</v>
      </c>
    </row>
    <row r="127" spans="2:22" ht="15.75" customHeight="1" x14ac:dyDescent="0.25">
      <c r="B127" s="19" t="s">
        <v>40</v>
      </c>
      <c r="C127" s="20">
        <v>2</v>
      </c>
      <c r="D127" s="20">
        <v>7</v>
      </c>
      <c r="E127" s="20" t="s">
        <v>99</v>
      </c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11">
        <f t="shared" si="26"/>
        <v>1</v>
      </c>
      <c r="V127" s="12">
        <f t="shared" si="27"/>
        <v>7</v>
      </c>
    </row>
    <row r="128" spans="2:22" ht="15.75" customHeight="1" x14ac:dyDescent="0.25">
      <c r="B128" s="10" t="s">
        <v>23</v>
      </c>
      <c r="C128" s="11">
        <v>3</v>
      </c>
      <c r="D128" s="11">
        <v>6</v>
      </c>
      <c r="E128" s="11" t="s">
        <v>99</v>
      </c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>
        <f t="shared" si="26"/>
        <v>1</v>
      </c>
      <c r="V128" s="12">
        <f t="shared" si="27"/>
        <v>6</v>
      </c>
    </row>
    <row r="129" spans="2:22" ht="15.75" customHeight="1" x14ac:dyDescent="0.25">
      <c r="B129" s="26" t="s">
        <v>22</v>
      </c>
      <c r="C129" s="2">
        <v>4</v>
      </c>
      <c r="D129" s="2">
        <v>5</v>
      </c>
      <c r="E129" s="2" t="s">
        <v>99</v>
      </c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>
        <f t="shared" si="26"/>
        <v>1</v>
      </c>
      <c r="V129" s="12">
        <f t="shared" si="27"/>
        <v>5</v>
      </c>
    </row>
    <row r="130" spans="2:22" ht="15.75" customHeight="1" x14ac:dyDescent="0.25">
      <c r="B130" s="77" t="s">
        <v>21</v>
      </c>
      <c r="C130" s="78">
        <v>5</v>
      </c>
      <c r="D130" s="78">
        <v>4</v>
      </c>
      <c r="E130" s="78" t="s">
        <v>99</v>
      </c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69"/>
      <c r="U130" s="11">
        <f t="shared" si="26"/>
        <v>1</v>
      </c>
      <c r="V130" s="12">
        <f t="shared" si="27"/>
        <v>4</v>
      </c>
    </row>
    <row r="131" spans="2:22" ht="15.75" customHeight="1" x14ac:dyDescent="0.25">
      <c r="B131" s="95" t="s">
        <v>41</v>
      </c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7"/>
    </row>
    <row r="132" spans="2:22" ht="15.75" customHeight="1" x14ac:dyDescent="0.25">
      <c r="B132" s="2" t="s">
        <v>1</v>
      </c>
      <c r="C132" s="87" t="s">
        <v>2</v>
      </c>
      <c r="D132" s="88"/>
      <c r="E132" s="3" t="s">
        <v>3</v>
      </c>
      <c r="F132" s="87" t="s">
        <v>2</v>
      </c>
      <c r="G132" s="88"/>
      <c r="H132" s="3" t="s">
        <v>3</v>
      </c>
      <c r="I132" s="87" t="s">
        <v>2</v>
      </c>
      <c r="J132" s="88"/>
      <c r="K132" s="3" t="s">
        <v>3</v>
      </c>
      <c r="L132" s="87" t="s">
        <v>2</v>
      </c>
      <c r="M132" s="88"/>
      <c r="N132" s="3" t="s">
        <v>3</v>
      </c>
      <c r="O132" s="87" t="s">
        <v>2</v>
      </c>
      <c r="P132" s="88"/>
      <c r="Q132" s="3" t="s">
        <v>3</v>
      </c>
      <c r="R132" s="87" t="s">
        <v>2</v>
      </c>
      <c r="S132" s="88"/>
      <c r="T132" s="4" t="s">
        <v>3</v>
      </c>
      <c r="U132" s="87" t="s">
        <v>4</v>
      </c>
      <c r="V132" s="88"/>
    </row>
    <row r="133" spans="2:22" ht="15.75" customHeight="1" x14ac:dyDescent="0.25">
      <c r="B133" s="5" t="s">
        <v>5</v>
      </c>
      <c r="C133" s="94" t="s">
        <v>6</v>
      </c>
      <c r="D133" s="90"/>
      <c r="E133" s="6"/>
      <c r="F133" s="94" t="s">
        <v>7</v>
      </c>
      <c r="G133" s="90"/>
      <c r="H133" s="7"/>
      <c r="I133" s="89" t="s">
        <v>100</v>
      </c>
      <c r="J133" s="90"/>
      <c r="K133" s="6"/>
      <c r="L133" s="89" t="s">
        <v>101</v>
      </c>
      <c r="M133" s="90"/>
      <c r="N133" s="6"/>
      <c r="O133" s="89" t="s">
        <v>102</v>
      </c>
      <c r="P133" s="90"/>
      <c r="Q133" s="6"/>
      <c r="R133" s="89" t="s">
        <v>103</v>
      </c>
      <c r="S133" s="90"/>
      <c r="T133" s="8"/>
      <c r="U133" s="9" t="s">
        <v>8</v>
      </c>
      <c r="V133" s="9" t="s">
        <v>9</v>
      </c>
    </row>
    <row r="134" spans="2:22" ht="15.75" customHeight="1" x14ac:dyDescent="0.25">
      <c r="B134" s="10"/>
      <c r="C134" s="11" t="s">
        <v>10</v>
      </c>
      <c r="D134" s="11" t="s">
        <v>11</v>
      </c>
      <c r="E134" s="11"/>
      <c r="F134" s="11" t="s">
        <v>10</v>
      </c>
      <c r="G134" s="11" t="s">
        <v>11</v>
      </c>
      <c r="H134" s="11"/>
      <c r="I134" s="11" t="s">
        <v>10</v>
      </c>
      <c r="J134" s="11" t="s">
        <v>11</v>
      </c>
      <c r="K134" s="11"/>
      <c r="L134" s="11" t="s">
        <v>10</v>
      </c>
      <c r="M134" s="11" t="s">
        <v>11</v>
      </c>
      <c r="N134" s="11"/>
      <c r="O134" s="11" t="s">
        <v>10</v>
      </c>
      <c r="P134" s="11" t="s">
        <v>11</v>
      </c>
      <c r="Q134" s="11"/>
      <c r="R134" s="11" t="s">
        <v>10</v>
      </c>
      <c r="S134" s="11" t="s">
        <v>11</v>
      </c>
      <c r="T134" s="11"/>
      <c r="U134" s="11" t="s">
        <v>12</v>
      </c>
      <c r="V134" s="11" t="s">
        <v>11</v>
      </c>
    </row>
    <row r="135" spans="2:22" ht="15.75" customHeight="1" x14ac:dyDescent="0.25">
      <c r="B135" s="10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>
        <f t="shared" ref="U135:U140" si="28">COUNT(C135,F135,I135,L135,O135,R135,#REF!)</f>
        <v>0</v>
      </c>
      <c r="V135" s="12">
        <f t="shared" ref="V135:V140" si="29">SUM(D135+G135+J135+M135+P135+S135)</f>
        <v>0</v>
      </c>
    </row>
    <row r="136" spans="2:22" ht="15.75" customHeight="1" x14ac:dyDescent="0.25">
      <c r="B136" s="10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>
        <f t="shared" si="28"/>
        <v>0</v>
      </c>
      <c r="V136" s="12">
        <f t="shared" si="29"/>
        <v>0</v>
      </c>
    </row>
    <row r="137" spans="2:22" ht="15.75" customHeight="1" x14ac:dyDescent="0.25">
      <c r="B137" s="10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>
        <f t="shared" si="28"/>
        <v>0</v>
      </c>
      <c r="V137" s="12">
        <f t="shared" si="29"/>
        <v>0</v>
      </c>
    </row>
    <row r="138" spans="2:22" ht="15.75" customHeight="1" x14ac:dyDescent="0.25">
      <c r="B138" s="10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>
        <f t="shared" si="28"/>
        <v>0</v>
      </c>
      <c r="V138" s="12">
        <f t="shared" si="29"/>
        <v>0</v>
      </c>
    </row>
    <row r="139" spans="2:22" ht="15.75" customHeight="1" x14ac:dyDescent="0.25">
      <c r="B139" s="10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>
        <f t="shared" si="28"/>
        <v>0</v>
      </c>
      <c r="V139" s="12">
        <f t="shared" si="29"/>
        <v>0</v>
      </c>
    </row>
    <row r="140" spans="2:22" ht="15.75" customHeight="1" x14ac:dyDescent="0.25">
      <c r="B140" s="10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>
        <f t="shared" si="28"/>
        <v>0</v>
      </c>
      <c r="V140" s="12">
        <f t="shared" si="29"/>
        <v>0</v>
      </c>
    </row>
    <row r="141" spans="2:22" ht="15.75" customHeight="1" x14ac:dyDescent="0.25">
      <c r="B141" s="91" t="s">
        <v>42</v>
      </c>
      <c r="C141" s="92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3"/>
    </row>
    <row r="142" spans="2:22" ht="15.75" customHeight="1" x14ac:dyDescent="0.25">
      <c r="B142" s="2" t="s">
        <v>1</v>
      </c>
      <c r="C142" s="87" t="s">
        <v>2</v>
      </c>
      <c r="D142" s="88"/>
      <c r="E142" s="3" t="s">
        <v>3</v>
      </c>
      <c r="F142" s="87" t="s">
        <v>2</v>
      </c>
      <c r="G142" s="88"/>
      <c r="H142" s="3" t="s">
        <v>3</v>
      </c>
      <c r="I142" s="87" t="s">
        <v>2</v>
      </c>
      <c r="J142" s="88"/>
      <c r="K142" s="3" t="s">
        <v>3</v>
      </c>
      <c r="L142" s="87" t="s">
        <v>2</v>
      </c>
      <c r="M142" s="88"/>
      <c r="N142" s="3" t="s">
        <v>3</v>
      </c>
      <c r="O142" s="87" t="s">
        <v>2</v>
      </c>
      <c r="P142" s="88"/>
      <c r="Q142" s="3" t="s">
        <v>3</v>
      </c>
      <c r="R142" s="87" t="s">
        <v>2</v>
      </c>
      <c r="S142" s="88"/>
      <c r="T142" s="4" t="s">
        <v>3</v>
      </c>
      <c r="U142" s="87" t="s">
        <v>4</v>
      </c>
      <c r="V142" s="88"/>
    </row>
    <row r="143" spans="2:22" ht="15.75" customHeight="1" x14ac:dyDescent="0.25">
      <c r="B143" s="5" t="s">
        <v>5</v>
      </c>
      <c r="C143" s="94" t="s">
        <v>6</v>
      </c>
      <c r="D143" s="90"/>
      <c r="E143" s="6"/>
      <c r="F143" s="94" t="s">
        <v>7</v>
      </c>
      <c r="G143" s="90"/>
      <c r="H143" s="7"/>
      <c r="I143" s="89" t="s">
        <v>100</v>
      </c>
      <c r="J143" s="90"/>
      <c r="K143" s="6"/>
      <c r="L143" s="89" t="s">
        <v>101</v>
      </c>
      <c r="M143" s="90"/>
      <c r="N143" s="6"/>
      <c r="O143" s="89" t="s">
        <v>102</v>
      </c>
      <c r="P143" s="90"/>
      <c r="Q143" s="6"/>
      <c r="R143" s="89" t="s">
        <v>103</v>
      </c>
      <c r="S143" s="90"/>
      <c r="T143" s="8"/>
      <c r="U143" s="9" t="s">
        <v>8</v>
      </c>
      <c r="V143" s="9" t="s">
        <v>9</v>
      </c>
    </row>
    <row r="144" spans="2:22" ht="15.75" customHeight="1" x14ac:dyDescent="0.25">
      <c r="B144" s="10"/>
      <c r="C144" s="11" t="s">
        <v>10</v>
      </c>
      <c r="D144" s="11" t="s">
        <v>11</v>
      </c>
      <c r="E144" s="11"/>
      <c r="F144" s="11" t="s">
        <v>10</v>
      </c>
      <c r="G144" s="11" t="s">
        <v>11</v>
      </c>
      <c r="H144" s="11"/>
      <c r="I144" s="11" t="s">
        <v>10</v>
      </c>
      <c r="J144" s="11" t="s">
        <v>11</v>
      </c>
      <c r="K144" s="11"/>
      <c r="L144" s="11" t="s">
        <v>10</v>
      </c>
      <c r="M144" s="11" t="s">
        <v>11</v>
      </c>
      <c r="N144" s="11"/>
      <c r="O144" s="11" t="s">
        <v>10</v>
      </c>
      <c r="P144" s="11" t="s">
        <v>11</v>
      </c>
      <c r="Q144" s="11"/>
      <c r="R144" s="11" t="s">
        <v>10</v>
      </c>
      <c r="S144" s="11" t="s">
        <v>11</v>
      </c>
      <c r="T144" s="11"/>
      <c r="U144" s="11" t="s">
        <v>12</v>
      </c>
      <c r="V144" s="11" t="s">
        <v>11</v>
      </c>
    </row>
    <row r="145" spans="2:22" ht="15.75" customHeight="1" x14ac:dyDescent="0.25">
      <c r="B145" s="10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>
        <f t="shared" ref="U145:U148" si="30">COUNT(C145,F145,I145,L145,O145,R145,#REF!)</f>
        <v>0</v>
      </c>
      <c r="V145" s="12">
        <f t="shared" ref="V145:V148" si="31">SUM(D145+G145+J145+M145+P145+S145)</f>
        <v>0</v>
      </c>
    </row>
    <row r="146" spans="2:22" ht="15.75" customHeight="1" x14ac:dyDescent="0.25">
      <c r="B146" s="10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>
        <f t="shared" si="30"/>
        <v>0</v>
      </c>
      <c r="V146" s="12">
        <f t="shared" si="31"/>
        <v>0</v>
      </c>
    </row>
    <row r="147" spans="2:22" ht="15.75" customHeight="1" x14ac:dyDescent="0.25">
      <c r="B147" s="10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>
        <f t="shared" si="30"/>
        <v>0</v>
      </c>
      <c r="V147" s="12">
        <f t="shared" si="31"/>
        <v>0</v>
      </c>
    </row>
    <row r="148" spans="2:22" ht="15.75" customHeight="1" x14ac:dyDescent="0.25">
      <c r="B148" s="10" t="s">
        <v>16</v>
      </c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>
        <f t="shared" si="30"/>
        <v>0</v>
      </c>
      <c r="V148" s="12">
        <f t="shared" si="31"/>
        <v>0</v>
      </c>
    </row>
    <row r="149" spans="2:22" ht="15.75" customHeight="1" x14ac:dyDescent="0.25">
      <c r="B149" s="91" t="s">
        <v>43</v>
      </c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3"/>
    </row>
    <row r="150" spans="2:22" ht="15.75" customHeight="1" x14ac:dyDescent="0.25">
      <c r="B150" s="2" t="s">
        <v>1</v>
      </c>
      <c r="C150" s="87" t="s">
        <v>2</v>
      </c>
      <c r="D150" s="88"/>
      <c r="E150" s="3" t="s">
        <v>3</v>
      </c>
      <c r="F150" s="87" t="s">
        <v>2</v>
      </c>
      <c r="G150" s="88"/>
      <c r="H150" s="3" t="s">
        <v>3</v>
      </c>
      <c r="I150" s="87" t="s">
        <v>2</v>
      </c>
      <c r="J150" s="88"/>
      <c r="K150" s="3" t="s">
        <v>3</v>
      </c>
      <c r="L150" s="87" t="s">
        <v>2</v>
      </c>
      <c r="M150" s="88"/>
      <c r="N150" s="3" t="s">
        <v>3</v>
      </c>
      <c r="O150" s="87" t="s">
        <v>2</v>
      </c>
      <c r="P150" s="88"/>
      <c r="Q150" s="3" t="s">
        <v>3</v>
      </c>
      <c r="R150" s="87" t="s">
        <v>2</v>
      </c>
      <c r="S150" s="88"/>
      <c r="T150" s="4" t="s">
        <v>3</v>
      </c>
      <c r="U150" s="87" t="s">
        <v>4</v>
      </c>
      <c r="V150" s="88"/>
    </row>
    <row r="151" spans="2:22" ht="15.75" customHeight="1" x14ac:dyDescent="0.25">
      <c r="B151" s="5" t="s">
        <v>5</v>
      </c>
      <c r="C151" s="94" t="s">
        <v>6</v>
      </c>
      <c r="D151" s="90"/>
      <c r="E151" s="6"/>
      <c r="F151" s="94" t="s">
        <v>7</v>
      </c>
      <c r="G151" s="90"/>
      <c r="H151" s="7"/>
      <c r="I151" s="89" t="s">
        <v>100</v>
      </c>
      <c r="J151" s="90"/>
      <c r="K151" s="6"/>
      <c r="L151" s="89" t="s">
        <v>101</v>
      </c>
      <c r="M151" s="90"/>
      <c r="N151" s="6"/>
      <c r="O151" s="89" t="s">
        <v>102</v>
      </c>
      <c r="P151" s="90"/>
      <c r="Q151" s="6"/>
      <c r="R151" s="89" t="s">
        <v>103</v>
      </c>
      <c r="S151" s="90"/>
      <c r="T151" s="8"/>
      <c r="U151" s="9" t="s">
        <v>8</v>
      </c>
      <c r="V151" s="9" t="s">
        <v>9</v>
      </c>
    </row>
    <row r="152" spans="2:22" ht="15.75" customHeight="1" x14ac:dyDescent="0.25">
      <c r="B152" s="10"/>
      <c r="C152" s="11" t="s">
        <v>10</v>
      </c>
      <c r="D152" s="11" t="s">
        <v>11</v>
      </c>
      <c r="E152" s="11"/>
      <c r="F152" s="11" t="s">
        <v>10</v>
      </c>
      <c r="G152" s="11" t="s">
        <v>11</v>
      </c>
      <c r="H152" s="11"/>
      <c r="I152" s="11" t="s">
        <v>10</v>
      </c>
      <c r="J152" s="11" t="s">
        <v>11</v>
      </c>
      <c r="K152" s="11"/>
      <c r="L152" s="11" t="s">
        <v>10</v>
      </c>
      <c r="M152" s="11" t="s">
        <v>11</v>
      </c>
      <c r="N152" s="11"/>
      <c r="O152" s="11" t="s">
        <v>10</v>
      </c>
      <c r="P152" s="11" t="s">
        <v>11</v>
      </c>
      <c r="Q152" s="11"/>
      <c r="R152" s="11" t="s">
        <v>10</v>
      </c>
      <c r="S152" s="11" t="s">
        <v>11</v>
      </c>
      <c r="T152" s="11"/>
      <c r="U152" s="11" t="s">
        <v>12</v>
      </c>
      <c r="V152" s="11" t="s">
        <v>11</v>
      </c>
    </row>
    <row r="153" spans="2:22" ht="15.75" customHeight="1" x14ac:dyDescent="0.25">
      <c r="B153" s="10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>
        <f t="shared" ref="U153:U156" si="32">COUNT(C153,F153,I153,L153,O153,R153,#REF!)</f>
        <v>0</v>
      </c>
      <c r="V153" s="12">
        <f t="shared" ref="V153:V156" si="33">SUM(D153+G153+J153+M153+P153+S153)</f>
        <v>0</v>
      </c>
    </row>
    <row r="154" spans="2:22" ht="15.75" customHeight="1" x14ac:dyDescent="0.25">
      <c r="B154" s="10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>
        <f t="shared" si="32"/>
        <v>0</v>
      </c>
      <c r="V154" s="12">
        <f t="shared" si="33"/>
        <v>0</v>
      </c>
    </row>
    <row r="155" spans="2:22" ht="15.75" customHeight="1" x14ac:dyDescent="0.25">
      <c r="B155" s="10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>
        <f t="shared" si="32"/>
        <v>0</v>
      </c>
      <c r="V155" s="12">
        <f t="shared" si="33"/>
        <v>0</v>
      </c>
    </row>
    <row r="156" spans="2:22" ht="15.75" customHeight="1" x14ac:dyDescent="0.25">
      <c r="B156" s="10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>
        <f t="shared" si="32"/>
        <v>0</v>
      </c>
      <c r="V156" s="12">
        <f t="shared" si="33"/>
        <v>0</v>
      </c>
    </row>
    <row r="157" spans="2:22" ht="15.75" customHeight="1" x14ac:dyDescent="0.25">
      <c r="B157" s="95" t="s">
        <v>44</v>
      </c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7"/>
    </row>
    <row r="158" spans="2:22" ht="15.75" customHeight="1" x14ac:dyDescent="0.25">
      <c r="B158" s="2" t="s">
        <v>1</v>
      </c>
      <c r="C158" s="87" t="s">
        <v>2</v>
      </c>
      <c r="D158" s="88"/>
      <c r="E158" s="3" t="s">
        <v>3</v>
      </c>
      <c r="F158" s="87" t="s">
        <v>2</v>
      </c>
      <c r="G158" s="88"/>
      <c r="H158" s="3" t="s">
        <v>3</v>
      </c>
      <c r="I158" s="87" t="s">
        <v>2</v>
      </c>
      <c r="J158" s="88"/>
      <c r="K158" s="3" t="s">
        <v>3</v>
      </c>
      <c r="L158" s="87" t="s">
        <v>2</v>
      </c>
      <c r="M158" s="88"/>
      <c r="N158" s="3" t="s">
        <v>3</v>
      </c>
      <c r="O158" s="87" t="s">
        <v>2</v>
      </c>
      <c r="P158" s="88"/>
      <c r="Q158" s="3" t="s">
        <v>3</v>
      </c>
      <c r="R158" s="87" t="s">
        <v>2</v>
      </c>
      <c r="S158" s="88"/>
      <c r="T158" s="4" t="s">
        <v>3</v>
      </c>
      <c r="U158" s="87" t="s">
        <v>4</v>
      </c>
      <c r="V158" s="88"/>
    </row>
    <row r="159" spans="2:22" ht="15.75" customHeight="1" x14ac:dyDescent="0.25">
      <c r="B159" s="5" t="s">
        <v>5</v>
      </c>
      <c r="C159" s="94" t="s">
        <v>6</v>
      </c>
      <c r="D159" s="90"/>
      <c r="E159" s="6"/>
      <c r="F159" s="94" t="s">
        <v>7</v>
      </c>
      <c r="G159" s="90"/>
      <c r="H159" s="7"/>
      <c r="I159" s="89" t="s">
        <v>100</v>
      </c>
      <c r="J159" s="90"/>
      <c r="K159" s="6"/>
      <c r="L159" s="89" t="s">
        <v>101</v>
      </c>
      <c r="M159" s="90"/>
      <c r="N159" s="6"/>
      <c r="O159" s="89" t="s">
        <v>102</v>
      </c>
      <c r="P159" s="90"/>
      <c r="Q159" s="6"/>
      <c r="R159" s="89" t="s">
        <v>103</v>
      </c>
      <c r="S159" s="90"/>
      <c r="T159" s="8"/>
      <c r="U159" s="9" t="s">
        <v>8</v>
      </c>
      <c r="V159" s="9" t="s">
        <v>9</v>
      </c>
    </row>
    <row r="160" spans="2:22" ht="15.75" customHeight="1" x14ac:dyDescent="0.25">
      <c r="B160" s="10"/>
      <c r="C160" s="11" t="s">
        <v>10</v>
      </c>
      <c r="D160" s="11" t="s">
        <v>11</v>
      </c>
      <c r="E160" s="11"/>
      <c r="F160" s="11" t="s">
        <v>10</v>
      </c>
      <c r="G160" s="11" t="s">
        <v>11</v>
      </c>
      <c r="H160" s="11"/>
      <c r="I160" s="11" t="s">
        <v>10</v>
      </c>
      <c r="J160" s="11" t="s">
        <v>11</v>
      </c>
      <c r="K160" s="11"/>
      <c r="L160" s="11" t="s">
        <v>10</v>
      </c>
      <c r="M160" s="11" t="s">
        <v>11</v>
      </c>
      <c r="N160" s="11"/>
      <c r="O160" s="11" t="s">
        <v>10</v>
      </c>
      <c r="P160" s="11" t="s">
        <v>11</v>
      </c>
      <c r="Q160" s="11"/>
      <c r="R160" s="11" t="s">
        <v>10</v>
      </c>
      <c r="S160" s="11" t="s">
        <v>11</v>
      </c>
      <c r="T160" s="11"/>
      <c r="U160" s="11" t="s">
        <v>12</v>
      </c>
      <c r="V160" s="11" t="s">
        <v>11</v>
      </c>
    </row>
    <row r="161" spans="2:22" ht="15.75" customHeight="1" x14ac:dyDescent="0.25">
      <c r="B161" s="10" t="s">
        <v>45</v>
      </c>
      <c r="C161" s="11">
        <v>1</v>
      </c>
      <c r="D161" s="11">
        <v>8</v>
      </c>
      <c r="E161" s="11" t="s">
        <v>99</v>
      </c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>
        <f t="shared" ref="U161:U167" si="34">COUNT(C161,F161,I161,L161,O161,R161,#REF!)</f>
        <v>1</v>
      </c>
      <c r="V161" s="12">
        <f t="shared" ref="V161:V167" si="35">SUM(D161+G161+J161+M161+P161+S161)</f>
        <v>8</v>
      </c>
    </row>
    <row r="162" spans="2:22" ht="15.75" customHeight="1" x14ac:dyDescent="0.25">
      <c r="B162" s="10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>
        <f t="shared" si="34"/>
        <v>0</v>
      </c>
      <c r="V162" s="12">
        <f t="shared" si="35"/>
        <v>0</v>
      </c>
    </row>
    <row r="163" spans="2:22" ht="15.75" customHeight="1" x14ac:dyDescent="0.25">
      <c r="B163" s="10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>
        <f t="shared" si="34"/>
        <v>0</v>
      </c>
      <c r="V163" s="12">
        <f t="shared" si="35"/>
        <v>0</v>
      </c>
    </row>
    <row r="164" spans="2:22" ht="15.75" customHeight="1" x14ac:dyDescent="0.25">
      <c r="B164" s="10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>
        <f t="shared" si="34"/>
        <v>0</v>
      </c>
      <c r="V164" s="12">
        <f t="shared" si="35"/>
        <v>0</v>
      </c>
    </row>
    <row r="165" spans="2:22" ht="15.75" customHeight="1" x14ac:dyDescent="0.25">
      <c r="B165" s="10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>
        <f t="shared" si="34"/>
        <v>0</v>
      </c>
      <c r="V165" s="12">
        <f t="shared" si="35"/>
        <v>0</v>
      </c>
    </row>
    <row r="166" spans="2:22" ht="15.75" customHeight="1" x14ac:dyDescent="0.25">
      <c r="B166" s="10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>
        <f t="shared" si="34"/>
        <v>0</v>
      </c>
      <c r="V166" s="12">
        <f t="shared" si="35"/>
        <v>0</v>
      </c>
    </row>
    <row r="167" spans="2:22" ht="15.75" customHeight="1" x14ac:dyDescent="0.25">
      <c r="B167" s="10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>
        <f t="shared" si="34"/>
        <v>0</v>
      </c>
      <c r="V167" s="12">
        <f t="shared" si="35"/>
        <v>0</v>
      </c>
    </row>
    <row r="168" spans="2:22" ht="15.75" customHeight="1" x14ac:dyDescent="0.25">
      <c r="B168" s="91" t="s">
        <v>46</v>
      </c>
      <c r="C168" s="92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3"/>
    </row>
    <row r="169" spans="2:22" ht="15.75" customHeight="1" x14ac:dyDescent="0.25">
      <c r="B169" s="2" t="s">
        <v>1</v>
      </c>
      <c r="C169" s="87" t="s">
        <v>2</v>
      </c>
      <c r="D169" s="88"/>
      <c r="E169" s="3" t="s">
        <v>3</v>
      </c>
      <c r="F169" s="87" t="s">
        <v>2</v>
      </c>
      <c r="G169" s="88"/>
      <c r="H169" s="3" t="s">
        <v>3</v>
      </c>
      <c r="I169" s="87" t="s">
        <v>2</v>
      </c>
      <c r="J169" s="88"/>
      <c r="K169" s="3" t="s">
        <v>3</v>
      </c>
      <c r="L169" s="87" t="s">
        <v>2</v>
      </c>
      <c r="M169" s="88"/>
      <c r="N169" s="3" t="s">
        <v>3</v>
      </c>
      <c r="O169" s="87" t="s">
        <v>2</v>
      </c>
      <c r="P169" s="88"/>
      <c r="Q169" s="3" t="s">
        <v>3</v>
      </c>
      <c r="R169" s="87" t="s">
        <v>2</v>
      </c>
      <c r="S169" s="88"/>
      <c r="T169" s="4" t="s">
        <v>3</v>
      </c>
      <c r="U169" s="87" t="s">
        <v>4</v>
      </c>
      <c r="V169" s="88"/>
    </row>
    <row r="170" spans="2:22" ht="15.75" customHeight="1" x14ac:dyDescent="0.25">
      <c r="B170" s="5" t="s">
        <v>5</v>
      </c>
      <c r="C170" s="94" t="s">
        <v>6</v>
      </c>
      <c r="D170" s="90"/>
      <c r="E170" s="6"/>
      <c r="F170" s="94" t="s">
        <v>7</v>
      </c>
      <c r="G170" s="90"/>
      <c r="H170" s="7"/>
      <c r="I170" s="89" t="s">
        <v>100</v>
      </c>
      <c r="J170" s="90"/>
      <c r="K170" s="6"/>
      <c r="L170" s="89" t="s">
        <v>101</v>
      </c>
      <c r="M170" s="90"/>
      <c r="N170" s="6"/>
      <c r="O170" s="89" t="s">
        <v>102</v>
      </c>
      <c r="P170" s="90"/>
      <c r="Q170" s="6"/>
      <c r="R170" s="89" t="s">
        <v>103</v>
      </c>
      <c r="S170" s="90"/>
      <c r="T170" s="8"/>
      <c r="U170" s="9" t="s">
        <v>8</v>
      </c>
      <c r="V170" s="9" t="s">
        <v>9</v>
      </c>
    </row>
    <row r="171" spans="2:22" ht="15.75" customHeight="1" x14ac:dyDescent="0.25">
      <c r="B171" s="10"/>
      <c r="C171" s="11" t="s">
        <v>10</v>
      </c>
      <c r="D171" s="11" t="s">
        <v>11</v>
      </c>
      <c r="E171" s="11"/>
      <c r="F171" s="11" t="s">
        <v>10</v>
      </c>
      <c r="G171" s="11" t="s">
        <v>11</v>
      </c>
      <c r="H171" s="11"/>
      <c r="I171" s="11" t="s">
        <v>10</v>
      </c>
      <c r="J171" s="11" t="s">
        <v>11</v>
      </c>
      <c r="K171" s="11"/>
      <c r="L171" s="11" t="s">
        <v>10</v>
      </c>
      <c r="M171" s="11" t="s">
        <v>11</v>
      </c>
      <c r="N171" s="11"/>
      <c r="O171" s="11" t="s">
        <v>10</v>
      </c>
      <c r="P171" s="11" t="s">
        <v>11</v>
      </c>
      <c r="Q171" s="11"/>
      <c r="R171" s="11" t="s">
        <v>10</v>
      </c>
      <c r="S171" s="11" t="s">
        <v>11</v>
      </c>
      <c r="T171" s="11"/>
      <c r="U171" s="11" t="s">
        <v>12</v>
      </c>
      <c r="V171" s="11" t="s">
        <v>11</v>
      </c>
    </row>
    <row r="172" spans="2:22" ht="15.75" customHeight="1" x14ac:dyDescent="0.25">
      <c r="B172" s="10" t="s">
        <v>47</v>
      </c>
      <c r="C172" s="11">
        <v>1</v>
      </c>
      <c r="D172" s="11">
        <v>8</v>
      </c>
      <c r="E172" s="11" t="s">
        <v>99</v>
      </c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>
        <f t="shared" ref="U172:U175" si="36">COUNT(C172,F172,I172,L172,O172,R172,#REF!)</f>
        <v>1</v>
      </c>
      <c r="V172" s="12">
        <f t="shared" ref="V172:V175" si="37">SUM(D172+G172+J172+M172+P172+S172)</f>
        <v>8</v>
      </c>
    </row>
    <row r="173" spans="2:22" ht="15.75" customHeight="1" x14ac:dyDescent="0.25">
      <c r="B173" s="10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>
        <f t="shared" si="36"/>
        <v>0</v>
      </c>
      <c r="V173" s="12">
        <f t="shared" si="37"/>
        <v>0</v>
      </c>
    </row>
    <row r="174" spans="2:22" ht="15.75" customHeight="1" x14ac:dyDescent="0.25">
      <c r="B174" s="10" t="s">
        <v>16</v>
      </c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>
        <f t="shared" si="36"/>
        <v>0</v>
      </c>
      <c r="V174" s="12">
        <f t="shared" si="37"/>
        <v>0</v>
      </c>
    </row>
    <row r="175" spans="2:22" ht="15.75" customHeight="1" x14ac:dyDescent="0.25">
      <c r="B175" s="10" t="s">
        <v>16</v>
      </c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>
        <f t="shared" si="36"/>
        <v>0</v>
      </c>
      <c r="V175" s="12">
        <f t="shared" si="37"/>
        <v>0</v>
      </c>
    </row>
    <row r="176" spans="2:22" ht="15.75" customHeight="1" x14ac:dyDescent="0.25">
      <c r="B176" s="91" t="s">
        <v>48</v>
      </c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3"/>
    </row>
    <row r="177" spans="2:22" ht="15.75" customHeight="1" x14ac:dyDescent="0.25">
      <c r="B177" s="2" t="s">
        <v>1</v>
      </c>
      <c r="C177" s="87" t="s">
        <v>2</v>
      </c>
      <c r="D177" s="88"/>
      <c r="E177" s="3" t="s">
        <v>3</v>
      </c>
      <c r="F177" s="87" t="s">
        <v>2</v>
      </c>
      <c r="G177" s="88"/>
      <c r="H177" s="3" t="s">
        <v>3</v>
      </c>
      <c r="I177" s="87" t="s">
        <v>2</v>
      </c>
      <c r="J177" s="88"/>
      <c r="K177" s="3" t="s">
        <v>3</v>
      </c>
      <c r="L177" s="87" t="s">
        <v>2</v>
      </c>
      <c r="M177" s="88"/>
      <c r="N177" s="3" t="s">
        <v>3</v>
      </c>
      <c r="O177" s="87" t="s">
        <v>2</v>
      </c>
      <c r="P177" s="88"/>
      <c r="Q177" s="3" t="s">
        <v>3</v>
      </c>
      <c r="R177" s="87" t="s">
        <v>2</v>
      </c>
      <c r="S177" s="88"/>
      <c r="T177" s="4" t="s">
        <v>3</v>
      </c>
      <c r="U177" s="87" t="s">
        <v>4</v>
      </c>
      <c r="V177" s="88"/>
    </row>
    <row r="178" spans="2:22" ht="15.75" customHeight="1" x14ac:dyDescent="0.25">
      <c r="B178" s="5" t="s">
        <v>5</v>
      </c>
      <c r="C178" s="94" t="s">
        <v>6</v>
      </c>
      <c r="D178" s="90"/>
      <c r="E178" s="6"/>
      <c r="F178" s="94" t="s">
        <v>7</v>
      </c>
      <c r="G178" s="90"/>
      <c r="H178" s="7"/>
      <c r="I178" s="89" t="s">
        <v>100</v>
      </c>
      <c r="J178" s="90"/>
      <c r="K178" s="6"/>
      <c r="L178" s="89" t="s">
        <v>101</v>
      </c>
      <c r="M178" s="90"/>
      <c r="N178" s="6"/>
      <c r="O178" s="89" t="s">
        <v>102</v>
      </c>
      <c r="P178" s="90"/>
      <c r="Q178" s="6"/>
      <c r="R178" s="89" t="s">
        <v>103</v>
      </c>
      <c r="S178" s="90"/>
      <c r="T178" s="8"/>
      <c r="U178" s="9" t="s">
        <v>8</v>
      </c>
      <c r="V178" s="9" t="s">
        <v>9</v>
      </c>
    </row>
    <row r="179" spans="2:22" ht="15.75" customHeight="1" x14ac:dyDescent="0.25">
      <c r="B179" s="10"/>
      <c r="C179" s="11" t="s">
        <v>10</v>
      </c>
      <c r="D179" s="11" t="s">
        <v>11</v>
      </c>
      <c r="E179" s="11"/>
      <c r="F179" s="11" t="s">
        <v>10</v>
      </c>
      <c r="G179" s="11" t="s">
        <v>11</v>
      </c>
      <c r="H179" s="11"/>
      <c r="I179" s="11" t="s">
        <v>10</v>
      </c>
      <c r="J179" s="11" t="s">
        <v>11</v>
      </c>
      <c r="K179" s="11"/>
      <c r="L179" s="11" t="s">
        <v>10</v>
      </c>
      <c r="M179" s="11" t="s">
        <v>49</v>
      </c>
      <c r="N179" s="11"/>
      <c r="O179" s="11" t="s">
        <v>10</v>
      </c>
      <c r="P179" s="11" t="s">
        <v>11</v>
      </c>
      <c r="Q179" s="11"/>
      <c r="R179" s="11" t="s">
        <v>10</v>
      </c>
      <c r="S179" s="11" t="s">
        <v>11</v>
      </c>
      <c r="T179" s="11"/>
      <c r="U179" s="11" t="s">
        <v>12</v>
      </c>
      <c r="V179" s="11" t="s">
        <v>11</v>
      </c>
    </row>
    <row r="180" spans="2:22" ht="15.75" customHeight="1" x14ac:dyDescent="0.25">
      <c r="B180" s="10" t="s">
        <v>20</v>
      </c>
      <c r="C180" s="11">
        <v>1</v>
      </c>
      <c r="D180" s="11">
        <v>8</v>
      </c>
      <c r="E180" s="11" t="s">
        <v>99</v>
      </c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>
        <f t="shared" ref="U180:U183" si="38">COUNT(C180,F180,I180,L180,O180,R180,#REF!)</f>
        <v>1</v>
      </c>
      <c r="V180" s="12">
        <f t="shared" ref="V180:V183" si="39">SUM(D180+G180+J180+M180+P180+S180)</f>
        <v>8</v>
      </c>
    </row>
    <row r="181" spans="2:22" ht="15.75" customHeight="1" x14ac:dyDescent="0.25">
      <c r="B181" s="10" t="s">
        <v>22</v>
      </c>
      <c r="C181" s="11">
        <v>2</v>
      </c>
      <c r="D181" s="11">
        <v>7</v>
      </c>
      <c r="E181" s="11" t="s">
        <v>99</v>
      </c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>
        <f t="shared" si="38"/>
        <v>1</v>
      </c>
      <c r="V181" s="12">
        <f t="shared" si="39"/>
        <v>7</v>
      </c>
    </row>
    <row r="182" spans="2:22" ht="15.75" customHeight="1" x14ac:dyDescent="0.25">
      <c r="B182" s="10" t="s">
        <v>50</v>
      </c>
      <c r="C182" s="11">
        <v>3</v>
      </c>
      <c r="D182" s="11">
        <v>6</v>
      </c>
      <c r="E182" s="11" t="s">
        <v>99</v>
      </c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>
        <f t="shared" si="38"/>
        <v>1</v>
      </c>
      <c r="V182" s="12">
        <f t="shared" si="39"/>
        <v>6</v>
      </c>
    </row>
    <row r="183" spans="2:22" ht="15.75" customHeight="1" x14ac:dyDescent="0.25">
      <c r="B183" s="10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>
        <f t="shared" si="38"/>
        <v>0</v>
      </c>
      <c r="V183" s="12">
        <f t="shared" si="39"/>
        <v>0</v>
      </c>
    </row>
    <row r="184" spans="2:22" ht="15.75" customHeight="1" x14ac:dyDescent="0.25">
      <c r="B184" s="91" t="s">
        <v>51</v>
      </c>
      <c r="C184" s="92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92"/>
      <c r="V184" s="93"/>
    </row>
    <row r="185" spans="2:22" ht="15.75" customHeight="1" x14ac:dyDescent="0.25">
      <c r="B185" s="2" t="s">
        <v>1</v>
      </c>
      <c r="C185" s="87" t="s">
        <v>2</v>
      </c>
      <c r="D185" s="88"/>
      <c r="E185" s="3" t="s">
        <v>3</v>
      </c>
      <c r="F185" s="87" t="s">
        <v>2</v>
      </c>
      <c r="G185" s="88"/>
      <c r="H185" s="3" t="s">
        <v>3</v>
      </c>
      <c r="I185" s="87" t="s">
        <v>2</v>
      </c>
      <c r="J185" s="88"/>
      <c r="K185" s="3" t="s">
        <v>3</v>
      </c>
      <c r="L185" s="87" t="s">
        <v>2</v>
      </c>
      <c r="M185" s="88"/>
      <c r="N185" s="3" t="s">
        <v>3</v>
      </c>
      <c r="O185" s="87" t="s">
        <v>2</v>
      </c>
      <c r="P185" s="88"/>
      <c r="Q185" s="3" t="s">
        <v>3</v>
      </c>
      <c r="R185" s="87" t="s">
        <v>2</v>
      </c>
      <c r="S185" s="88"/>
      <c r="T185" s="4" t="s">
        <v>3</v>
      </c>
      <c r="U185" s="87" t="s">
        <v>4</v>
      </c>
      <c r="V185" s="88"/>
    </row>
    <row r="186" spans="2:22" ht="15.75" customHeight="1" x14ac:dyDescent="0.25">
      <c r="B186" s="5" t="s">
        <v>5</v>
      </c>
      <c r="C186" s="94" t="s">
        <v>6</v>
      </c>
      <c r="D186" s="90"/>
      <c r="E186" s="6"/>
      <c r="F186" s="94" t="s">
        <v>7</v>
      </c>
      <c r="G186" s="90"/>
      <c r="H186" s="7"/>
      <c r="I186" s="89" t="s">
        <v>100</v>
      </c>
      <c r="J186" s="90"/>
      <c r="K186" s="6"/>
      <c r="L186" s="89" t="s">
        <v>101</v>
      </c>
      <c r="M186" s="90"/>
      <c r="N186" s="6"/>
      <c r="O186" s="89" t="s">
        <v>102</v>
      </c>
      <c r="P186" s="90"/>
      <c r="Q186" s="6"/>
      <c r="R186" s="89" t="s">
        <v>103</v>
      </c>
      <c r="S186" s="90"/>
      <c r="T186" s="8"/>
      <c r="U186" s="9" t="s">
        <v>8</v>
      </c>
      <c r="V186" s="9" t="s">
        <v>9</v>
      </c>
    </row>
    <row r="187" spans="2:22" ht="15.75" customHeight="1" x14ac:dyDescent="0.25">
      <c r="B187" s="10"/>
      <c r="C187" s="11" t="s">
        <v>10</v>
      </c>
      <c r="D187" s="11" t="s">
        <v>11</v>
      </c>
      <c r="E187" s="11"/>
      <c r="F187" s="11" t="s">
        <v>10</v>
      </c>
      <c r="G187" s="11" t="s">
        <v>11</v>
      </c>
      <c r="H187" s="11"/>
      <c r="I187" s="11" t="s">
        <v>10</v>
      </c>
      <c r="J187" s="11" t="s">
        <v>11</v>
      </c>
      <c r="K187" s="11"/>
      <c r="L187" s="11" t="s">
        <v>10</v>
      </c>
      <c r="M187" s="11" t="s">
        <v>11</v>
      </c>
      <c r="N187" s="11"/>
      <c r="O187" s="11" t="s">
        <v>10</v>
      </c>
      <c r="P187" s="11" t="s">
        <v>11</v>
      </c>
      <c r="Q187" s="11"/>
      <c r="R187" s="11" t="s">
        <v>10</v>
      </c>
      <c r="S187" s="11" t="s">
        <v>11</v>
      </c>
      <c r="T187" s="11"/>
      <c r="U187" s="11" t="s">
        <v>12</v>
      </c>
      <c r="V187" s="11" t="s">
        <v>11</v>
      </c>
    </row>
    <row r="188" spans="2:22" ht="15.75" customHeight="1" x14ac:dyDescent="0.25">
      <c r="B188" s="10" t="s">
        <v>52</v>
      </c>
      <c r="C188" s="11">
        <v>1</v>
      </c>
      <c r="D188" s="11">
        <v>8</v>
      </c>
      <c r="E188" s="11" t="s">
        <v>99</v>
      </c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>
        <f t="shared" ref="U188:U191" si="40">COUNT(C188,F188,I188,L188,O188,R188,#REF!)</f>
        <v>1</v>
      </c>
      <c r="V188" s="12">
        <f t="shared" ref="V188:V191" si="41">SUM(D188+G188+J188+M188+P188+S188)</f>
        <v>8</v>
      </c>
    </row>
    <row r="189" spans="2:22" ht="15.75" customHeight="1" x14ac:dyDescent="0.25">
      <c r="B189" s="10" t="s">
        <v>18</v>
      </c>
      <c r="C189" s="11">
        <v>2</v>
      </c>
      <c r="D189" s="11">
        <v>7</v>
      </c>
      <c r="E189" s="11" t="s">
        <v>99</v>
      </c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>
        <f t="shared" si="40"/>
        <v>1</v>
      </c>
      <c r="V189" s="12">
        <f t="shared" si="41"/>
        <v>7</v>
      </c>
    </row>
    <row r="190" spans="2:22" ht="15.75" customHeight="1" x14ac:dyDescent="0.25">
      <c r="B190" s="10" t="s">
        <v>16</v>
      </c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>
        <f t="shared" si="40"/>
        <v>0</v>
      </c>
      <c r="V190" s="12">
        <f t="shared" si="41"/>
        <v>0</v>
      </c>
    </row>
    <row r="191" spans="2:22" ht="15.75" customHeight="1" x14ac:dyDescent="0.25">
      <c r="B191" s="10" t="s">
        <v>16</v>
      </c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>
        <f t="shared" si="40"/>
        <v>0</v>
      </c>
      <c r="V191" s="12">
        <f t="shared" si="41"/>
        <v>0</v>
      </c>
    </row>
    <row r="192" spans="2:22" ht="15.75" customHeight="1" x14ac:dyDescent="0.25">
      <c r="B192" s="95" t="s">
        <v>53</v>
      </c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7"/>
    </row>
    <row r="193" spans="2:22" ht="15.75" customHeight="1" x14ac:dyDescent="0.25">
      <c r="B193" s="2" t="s">
        <v>1</v>
      </c>
      <c r="C193" s="87" t="s">
        <v>2</v>
      </c>
      <c r="D193" s="88"/>
      <c r="E193" s="3" t="s">
        <v>3</v>
      </c>
      <c r="F193" s="87" t="s">
        <v>2</v>
      </c>
      <c r="G193" s="88"/>
      <c r="H193" s="3" t="s">
        <v>3</v>
      </c>
      <c r="I193" s="87" t="s">
        <v>2</v>
      </c>
      <c r="J193" s="88"/>
      <c r="K193" s="3" t="s">
        <v>3</v>
      </c>
      <c r="L193" s="87" t="s">
        <v>2</v>
      </c>
      <c r="M193" s="88"/>
      <c r="N193" s="3" t="s">
        <v>3</v>
      </c>
      <c r="O193" s="87" t="s">
        <v>2</v>
      </c>
      <c r="P193" s="88"/>
      <c r="Q193" s="3" t="s">
        <v>3</v>
      </c>
      <c r="R193" s="87" t="s">
        <v>2</v>
      </c>
      <c r="S193" s="88"/>
      <c r="T193" s="4" t="s">
        <v>3</v>
      </c>
      <c r="U193" s="87" t="s">
        <v>4</v>
      </c>
      <c r="V193" s="88"/>
    </row>
    <row r="194" spans="2:22" ht="15.75" customHeight="1" x14ac:dyDescent="0.25">
      <c r="B194" s="5" t="s">
        <v>5</v>
      </c>
      <c r="C194" s="94" t="s">
        <v>6</v>
      </c>
      <c r="D194" s="90"/>
      <c r="E194" s="6"/>
      <c r="F194" s="94" t="s">
        <v>7</v>
      </c>
      <c r="G194" s="90"/>
      <c r="H194" s="7"/>
      <c r="I194" s="89" t="s">
        <v>100</v>
      </c>
      <c r="J194" s="90"/>
      <c r="K194" s="6"/>
      <c r="L194" s="89" t="s">
        <v>101</v>
      </c>
      <c r="M194" s="90"/>
      <c r="N194" s="6"/>
      <c r="O194" s="89" t="s">
        <v>102</v>
      </c>
      <c r="P194" s="90"/>
      <c r="Q194" s="6"/>
      <c r="R194" s="89" t="s">
        <v>103</v>
      </c>
      <c r="S194" s="90"/>
      <c r="T194" s="8"/>
      <c r="U194" s="9" t="s">
        <v>8</v>
      </c>
      <c r="V194" s="9" t="s">
        <v>9</v>
      </c>
    </row>
    <row r="195" spans="2:22" ht="15.75" customHeight="1" x14ac:dyDescent="0.25">
      <c r="B195" s="10"/>
      <c r="C195" s="11" t="s">
        <v>10</v>
      </c>
      <c r="D195" s="11" t="s">
        <v>11</v>
      </c>
      <c r="E195" s="11"/>
      <c r="F195" s="11" t="s">
        <v>10</v>
      </c>
      <c r="G195" s="11" t="s">
        <v>11</v>
      </c>
      <c r="H195" s="11"/>
      <c r="I195" s="11" t="s">
        <v>10</v>
      </c>
      <c r="J195" s="11" t="s">
        <v>11</v>
      </c>
      <c r="K195" s="11"/>
      <c r="L195" s="11" t="s">
        <v>10</v>
      </c>
      <c r="M195" s="11" t="s">
        <v>11</v>
      </c>
      <c r="N195" s="11"/>
      <c r="O195" s="11" t="s">
        <v>10</v>
      </c>
      <c r="P195" s="11" t="s">
        <v>11</v>
      </c>
      <c r="Q195" s="11"/>
      <c r="R195" s="11" t="s">
        <v>10</v>
      </c>
      <c r="S195" s="11" t="s">
        <v>11</v>
      </c>
      <c r="T195" s="11"/>
      <c r="U195" s="11" t="s">
        <v>12</v>
      </c>
      <c r="V195" s="11" t="s">
        <v>11</v>
      </c>
    </row>
    <row r="196" spans="2:22" ht="15.75" customHeight="1" x14ac:dyDescent="0.25">
      <c r="B196" s="10" t="s">
        <v>23</v>
      </c>
      <c r="C196" s="11">
        <v>1</v>
      </c>
      <c r="D196" s="11">
        <v>8</v>
      </c>
      <c r="E196" s="11" t="s">
        <v>99</v>
      </c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>
        <f t="shared" ref="U196:U199" si="42">COUNT(C196,F196,I196,L196,O196,R196,#REF!)</f>
        <v>1</v>
      </c>
      <c r="V196" s="12">
        <f t="shared" ref="V196:V199" si="43">SUM(D196+G196+J196+M196+P196+S196)</f>
        <v>8</v>
      </c>
    </row>
    <row r="197" spans="2:22" ht="15.75" customHeight="1" x14ac:dyDescent="0.25">
      <c r="B197" s="10" t="s">
        <v>22</v>
      </c>
      <c r="C197" s="11">
        <v>2</v>
      </c>
      <c r="D197" s="11">
        <v>7</v>
      </c>
      <c r="E197" s="11" t="s">
        <v>99</v>
      </c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>
        <f t="shared" si="42"/>
        <v>1</v>
      </c>
      <c r="V197" s="12">
        <f t="shared" si="43"/>
        <v>7</v>
      </c>
    </row>
    <row r="198" spans="2:22" ht="15.75" customHeight="1" x14ac:dyDescent="0.25">
      <c r="B198" s="10" t="s">
        <v>54</v>
      </c>
      <c r="C198" s="11">
        <v>3</v>
      </c>
      <c r="D198" s="11">
        <v>6</v>
      </c>
      <c r="E198" s="11" t="s">
        <v>99</v>
      </c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>
        <f t="shared" si="42"/>
        <v>1</v>
      </c>
      <c r="V198" s="12">
        <f t="shared" si="43"/>
        <v>6</v>
      </c>
    </row>
    <row r="199" spans="2:22" ht="15.75" customHeight="1" x14ac:dyDescent="0.25">
      <c r="B199" s="10" t="s">
        <v>16</v>
      </c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>
        <f t="shared" si="42"/>
        <v>0</v>
      </c>
      <c r="V199" s="12">
        <f t="shared" si="43"/>
        <v>0</v>
      </c>
    </row>
    <row r="200" spans="2:22" ht="15.75" customHeight="1" x14ac:dyDescent="0.25">
      <c r="B200" s="91" t="s">
        <v>55</v>
      </c>
      <c r="C200" s="92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92"/>
      <c r="U200" s="92"/>
      <c r="V200" s="93"/>
    </row>
    <row r="201" spans="2:22" ht="15.75" customHeight="1" x14ac:dyDescent="0.25">
      <c r="B201" s="2" t="s">
        <v>1</v>
      </c>
      <c r="C201" s="87" t="s">
        <v>2</v>
      </c>
      <c r="D201" s="88"/>
      <c r="E201" s="3" t="s">
        <v>3</v>
      </c>
      <c r="F201" s="87" t="s">
        <v>2</v>
      </c>
      <c r="G201" s="88"/>
      <c r="H201" s="3" t="s">
        <v>3</v>
      </c>
      <c r="I201" s="87" t="s">
        <v>2</v>
      </c>
      <c r="J201" s="88"/>
      <c r="K201" s="3" t="s">
        <v>3</v>
      </c>
      <c r="L201" s="87" t="s">
        <v>2</v>
      </c>
      <c r="M201" s="88"/>
      <c r="N201" s="3" t="s">
        <v>3</v>
      </c>
      <c r="O201" s="87" t="s">
        <v>2</v>
      </c>
      <c r="P201" s="88"/>
      <c r="Q201" s="3" t="s">
        <v>3</v>
      </c>
      <c r="R201" s="87" t="s">
        <v>2</v>
      </c>
      <c r="S201" s="88"/>
      <c r="T201" s="4" t="s">
        <v>3</v>
      </c>
      <c r="U201" s="87" t="s">
        <v>4</v>
      </c>
      <c r="V201" s="88"/>
    </row>
    <row r="202" spans="2:22" ht="15.75" customHeight="1" x14ac:dyDescent="0.25">
      <c r="B202" s="5" t="s">
        <v>5</v>
      </c>
      <c r="C202" s="94" t="s">
        <v>6</v>
      </c>
      <c r="D202" s="90"/>
      <c r="E202" s="6"/>
      <c r="F202" s="94" t="s">
        <v>7</v>
      </c>
      <c r="G202" s="90"/>
      <c r="H202" s="7"/>
      <c r="I202" s="89" t="s">
        <v>100</v>
      </c>
      <c r="J202" s="90"/>
      <c r="K202" s="6"/>
      <c r="L202" s="89" t="s">
        <v>101</v>
      </c>
      <c r="M202" s="90"/>
      <c r="N202" s="6"/>
      <c r="O202" s="89" t="s">
        <v>102</v>
      </c>
      <c r="P202" s="90"/>
      <c r="Q202" s="6"/>
      <c r="R202" s="89" t="s">
        <v>103</v>
      </c>
      <c r="S202" s="90"/>
      <c r="T202" s="8"/>
      <c r="U202" s="9" t="s">
        <v>8</v>
      </c>
      <c r="V202" s="9" t="s">
        <v>9</v>
      </c>
    </row>
    <row r="203" spans="2:22" ht="15.75" customHeight="1" x14ac:dyDescent="0.25">
      <c r="B203" s="10"/>
      <c r="C203" s="11" t="s">
        <v>10</v>
      </c>
      <c r="D203" s="11" t="s">
        <v>11</v>
      </c>
      <c r="E203" s="11"/>
      <c r="F203" s="11" t="s">
        <v>10</v>
      </c>
      <c r="G203" s="11" t="s">
        <v>11</v>
      </c>
      <c r="H203" s="11"/>
      <c r="I203" s="11" t="s">
        <v>10</v>
      </c>
      <c r="J203" s="11" t="s">
        <v>11</v>
      </c>
      <c r="K203" s="11"/>
      <c r="L203" s="11" t="s">
        <v>10</v>
      </c>
      <c r="M203" s="11" t="s">
        <v>11</v>
      </c>
      <c r="N203" s="11"/>
      <c r="O203" s="11" t="s">
        <v>10</v>
      </c>
      <c r="P203" s="11" t="s">
        <v>11</v>
      </c>
      <c r="Q203" s="11"/>
      <c r="R203" s="11" t="s">
        <v>10</v>
      </c>
      <c r="S203" s="11" t="s">
        <v>11</v>
      </c>
      <c r="T203" s="11"/>
      <c r="U203" s="11" t="s">
        <v>12</v>
      </c>
      <c r="V203" s="11" t="s">
        <v>11</v>
      </c>
    </row>
    <row r="204" spans="2:22" ht="15.75" customHeight="1" x14ac:dyDescent="0.25">
      <c r="B204" s="10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>
        <f t="shared" ref="U204:U207" si="44">COUNT(C204,F204,I204,L204,O204,R204,#REF!)</f>
        <v>0</v>
      </c>
      <c r="V204" s="12">
        <f t="shared" ref="V204:V207" si="45">SUM(D204+G204+J204+M204+P204+S204)</f>
        <v>0</v>
      </c>
    </row>
    <row r="205" spans="2:22" ht="15.75" customHeight="1" x14ac:dyDescent="0.25">
      <c r="B205" s="10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>
        <f t="shared" si="44"/>
        <v>0</v>
      </c>
      <c r="V205" s="12">
        <f t="shared" si="45"/>
        <v>0</v>
      </c>
    </row>
    <row r="206" spans="2:22" ht="15.75" customHeight="1" x14ac:dyDescent="0.25">
      <c r="B206" s="10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>
        <f t="shared" si="44"/>
        <v>0</v>
      </c>
      <c r="V206" s="12">
        <f t="shared" si="45"/>
        <v>0</v>
      </c>
    </row>
    <row r="207" spans="2:22" ht="15.75" customHeight="1" x14ac:dyDescent="0.25">
      <c r="B207" s="10" t="s">
        <v>16</v>
      </c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>
        <f t="shared" si="44"/>
        <v>0</v>
      </c>
      <c r="V207" s="12">
        <f t="shared" si="45"/>
        <v>0</v>
      </c>
    </row>
    <row r="208" spans="2:22" ht="15.75" customHeight="1" x14ac:dyDescent="0.25">
      <c r="B208" s="91" t="s">
        <v>56</v>
      </c>
      <c r="C208" s="92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92"/>
      <c r="U208" s="92"/>
      <c r="V208" s="93"/>
    </row>
    <row r="209" spans="2:22" ht="15.75" customHeight="1" x14ac:dyDescent="0.25">
      <c r="B209" s="2" t="s">
        <v>1</v>
      </c>
      <c r="C209" s="87" t="s">
        <v>2</v>
      </c>
      <c r="D209" s="88"/>
      <c r="E209" s="3" t="s">
        <v>3</v>
      </c>
      <c r="F209" s="87" t="s">
        <v>2</v>
      </c>
      <c r="G209" s="88"/>
      <c r="H209" s="3" t="s">
        <v>3</v>
      </c>
      <c r="I209" s="87" t="s">
        <v>2</v>
      </c>
      <c r="J209" s="88"/>
      <c r="K209" s="3" t="s">
        <v>3</v>
      </c>
      <c r="L209" s="87" t="s">
        <v>2</v>
      </c>
      <c r="M209" s="88"/>
      <c r="N209" s="3" t="s">
        <v>3</v>
      </c>
      <c r="O209" s="87" t="s">
        <v>2</v>
      </c>
      <c r="P209" s="88"/>
      <c r="Q209" s="3" t="s">
        <v>3</v>
      </c>
      <c r="R209" s="87" t="s">
        <v>2</v>
      </c>
      <c r="S209" s="88"/>
      <c r="T209" s="4" t="s">
        <v>3</v>
      </c>
      <c r="U209" s="87" t="s">
        <v>4</v>
      </c>
      <c r="V209" s="88"/>
    </row>
    <row r="210" spans="2:22" ht="15.75" customHeight="1" x14ac:dyDescent="0.25">
      <c r="B210" s="5" t="s">
        <v>5</v>
      </c>
      <c r="C210" s="94" t="s">
        <v>6</v>
      </c>
      <c r="D210" s="90"/>
      <c r="E210" s="6"/>
      <c r="F210" s="94" t="s">
        <v>7</v>
      </c>
      <c r="G210" s="90"/>
      <c r="H210" s="7"/>
      <c r="I210" s="89" t="s">
        <v>100</v>
      </c>
      <c r="J210" s="90"/>
      <c r="K210" s="6"/>
      <c r="L210" s="89" t="s">
        <v>101</v>
      </c>
      <c r="M210" s="90"/>
      <c r="N210" s="6"/>
      <c r="O210" s="89" t="s">
        <v>102</v>
      </c>
      <c r="P210" s="90"/>
      <c r="Q210" s="6"/>
      <c r="R210" s="89" t="s">
        <v>103</v>
      </c>
      <c r="S210" s="90"/>
      <c r="T210" s="8"/>
      <c r="U210" s="9" t="s">
        <v>8</v>
      </c>
      <c r="V210" s="9" t="s">
        <v>9</v>
      </c>
    </row>
    <row r="211" spans="2:22" ht="15.75" customHeight="1" x14ac:dyDescent="0.25">
      <c r="B211" s="10"/>
      <c r="C211" s="11" t="s">
        <v>10</v>
      </c>
      <c r="D211" s="11" t="s">
        <v>11</v>
      </c>
      <c r="E211" s="11"/>
      <c r="F211" s="11" t="s">
        <v>10</v>
      </c>
      <c r="G211" s="11" t="s">
        <v>11</v>
      </c>
      <c r="H211" s="11"/>
      <c r="I211" s="11" t="s">
        <v>10</v>
      </c>
      <c r="J211" s="11" t="s">
        <v>11</v>
      </c>
      <c r="K211" s="11"/>
      <c r="L211" s="11" t="s">
        <v>10</v>
      </c>
      <c r="M211" s="11" t="s">
        <v>11</v>
      </c>
      <c r="N211" s="11"/>
      <c r="O211" s="11" t="s">
        <v>10</v>
      </c>
      <c r="P211" s="11" t="s">
        <v>11</v>
      </c>
      <c r="Q211" s="11"/>
      <c r="R211" s="11" t="s">
        <v>10</v>
      </c>
      <c r="S211" s="11" t="s">
        <v>11</v>
      </c>
      <c r="T211" s="11"/>
      <c r="U211" s="11" t="s">
        <v>12</v>
      </c>
      <c r="V211" s="11" t="s">
        <v>11</v>
      </c>
    </row>
    <row r="212" spans="2:22" ht="15.75" customHeight="1" x14ac:dyDescent="0.25">
      <c r="B212" s="10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>
        <f t="shared" ref="U212:U216" si="46">COUNT(C212,F212,I212,L212,O212,R212,#REF!)</f>
        <v>0</v>
      </c>
      <c r="V212" s="12">
        <f t="shared" ref="V212:V216" si="47">SUM(D212+G212+J212+M212+P212+S212)</f>
        <v>0</v>
      </c>
    </row>
    <row r="213" spans="2:22" ht="15.75" customHeight="1" x14ac:dyDescent="0.25">
      <c r="B213" s="10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>
        <f t="shared" si="46"/>
        <v>0</v>
      </c>
      <c r="V213" s="12">
        <f t="shared" si="47"/>
        <v>0</v>
      </c>
    </row>
    <row r="214" spans="2:22" ht="15.75" customHeight="1" x14ac:dyDescent="0.25">
      <c r="B214" s="10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>
        <f t="shared" si="46"/>
        <v>0</v>
      </c>
      <c r="V214" s="12">
        <f t="shared" si="47"/>
        <v>0</v>
      </c>
    </row>
    <row r="215" spans="2:22" ht="15.75" customHeight="1" x14ac:dyDescent="0.25">
      <c r="B215" s="10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>
        <f t="shared" si="46"/>
        <v>0</v>
      </c>
      <c r="V215" s="12">
        <f t="shared" si="47"/>
        <v>0</v>
      </c>
    </row>
    <row r="216" spans="2:22" ht="15.75" customHeight="1" x14ac:dyDescent="0.25">
      <c r="B216" s="10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>
        <f t="shared" si="46"/>
        <v>0</v>
      </c>
      <c r="V216" s="12">
        <f t="shared" si="47"/>
        <v>0</v>
      </c>
    </row>
    <row r="217" spans="2:22" ht="15.75" customHeight="1" x14ac:dyDescent="0.25">
      <c r="B217" s="91" t="s">
        <v>57</v>
      </c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3"/>
    </row>
    <row r="218" spans="2:22" ht="15.75" customHeight="1" x14ac:dyDescent="0.25">
      <c r="B218" s="2" t="s">
        <v>1</v>
      </c>
      <c r="C218" s="87" t="s">
        <v>2</v>
      </c>
      <c r="D218" s="88"/>
      <c r="E218" s="3" t="s">
        <v>3</v>
      </c>
      <c r="F218" s="87" t="s">
        <v>2</v>
      </c>
      <c r="G218" s="88"/>
      <c r="H218" s="3" t="s">
        <v>3</v>
      </c>
      <c r="I218" s="87" t="s">
        <v>2</v>
      </c>
      <c r="J218" s="88"/>
      <c r="K218" s="3" t="s">
        <v>3</v>
      </c>
      <c r="L218" s="87" t="s">
        <v>2</v>
      </c>
      <c r="M218" s="88"/>
      <c r="N218" s="3" t="s">
        <v>3</v>
      </c>
      <c r="O218" s="87" t="s">
        <v>2</v>
      </c>
      <c r="P218" s="88"/>
      <c r="Q218" s="3" t="s">
        <v>3</v>
      </c>
      <c r="R218" s="87" t="s">
        <v>2</v>
      </c>
      <c r="S218" s="88"/>
      <c r="T218" s="4" t="s">
        <v>3</v>
      </c>
      <c r="U218" s="87" t="s">
        <v>4</v>
      </c>
      <c r="V218" s="88"/>
    </row>
    <row r="219" spans="2:22" ht="15.75" customHeight="1" x14ac:dyDescent="0.25">
      <c r="B219" s="5" t="s">
        <v>5</v>
      </c>
      <c r="C219" s="94" t="s">
        <v>6</v>
      </c>
      <c r="D219" s="90"/>
      <c r="E219" s="6"/>
      <c r="F219" s="94" t="s">
        <v>7</v>
      </c>
      <c r="G219" s="90"/>
      <c r="H219" s="7"/>
      <c r="I219" s="89" t="s">
        <v>100</v>
      </c>
      <c r="J219" s="90"/>
      <c r="K219" s="6"/>
      <c r="L219" s="89" t="s">
        <v>101</v>
      </c>
      <c r="M219" s="90"/>
      <c r="N219" s="6"/>
      <c r="O219" s="89" t="s">
        <v>102</v>
      </c>
      <c r="P219" s="90"/>
      <c r="Q219" s="6"/>
      <c r="R219" s="89" t="s">
        <v>103</v>
      </c>
      <c r="S219" s="90"/>
      <c r="T219" s="8"/>
      <c r="U219" s="9" t="s">
        <v>8</v>
      </c>
      <c r="V219" s="9" t="s">
        <v>9</v>
      </c>
    </row>
    <row r="220" spans="2:22" ht="15.75" customHeight="1" x14ac:dyDescent="0.25">
      <c r="B220" s="10"/>
      <c r="C220" s="11" t="s">
        <v>10</v>
      </c>
      <c r="D220" s="11" t="s">
        <v>11</v>
      </c>
      <c r="E220" s="11"/>
      <c r="F220" s="11" t="s">
        <v>10</v>
      </c>
      <c r="G220" s="11" t="s">
        <v>11</v>
      </c>
      <c r="H220" s="11"/>
      <c r="I220" s="11" t="s">
        <v>10</v>
      </c>
      <c r="J220" s="11" t="s">
        <v>11</v>
      </c>
      <c r="K220" s="11"/>
      <c r="L220" s="11" t="s">
        <v>10</v>
      </c>
      <c r="M220" s="11" t="s">
        <v>11</v>
      </c>
      <c r="N220" s="11"/>
      <c r="O220" s="11" t="s">
        <v>10</v>
      </c>
      <c r="P220" s="11" t="s">
        <v>11</v>
      </c>
      <c r="Q220" s="11"/>
      <c r="R220" s="11" t="s">
        <v>10</v>
      </c>
      <c r="S220" s="11" t="s">
        <v>11</v>
      </c>
      <c r="T220" s="11"/>
      <c r="U220" s="11" t="s">
        <v>12</v>
      </c>
      <c r="V220" s="11" t="s">
        <v>11</v>
      </c>
    </row>
    <row r="221" spans="2:22" ht="15.75" customHeight="1" x14ac:dyDescent="0.25">
      <c r="B221" s="10" t="s">
        <v>52</v>
      </c>
      <c r="C221" s="11">
        <v>1</v>
      </c>
      <c r="D221" s="11">
        <v>8</v>
      </c>
      <c r="E221" s="11" t="s">
        <v>99</v>
      </c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>
        <f t="shared" ref="U221:U224" si="48">COUNT(C221,F221,I221,L221,O221,R221,#REF!)</f>
        <v>1</v>
      </c>
      <c r="V221" s="12">
        <f t="shared" ref="V221:V224" si="49">SUM(D221+G221+J221+M221+P221+S221)</f>
        <v>8</v>
      </c>
    </row>
    <row r="222" spans="2:22" ht="15.75" customHeight="1" x14ac:dyDescent="0.25">
      <c r="B222" s="10" t="s">
        <v>47</v>
      </c>
      <c r="C222" s="11">
        <v>2</v>
      </c>
      <c r="D222" s="11">
        <v>7</v>
      </c>
      <c r="E222" s="11" t="s">
        <v>99</v>
      </c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>
        <f t="shared" si="48"/>
        <v>1</v>
      </c>
      <c r="V222" s="12">
        <f t="shared" si="49"/>
        <v>7</v>
      </c>
    </row>
    <row r="223" spans="2:22" ht="15.75" customHeight="1" x14ac:dyDescent="0.25">
      <c r="B223" s="10" t="s">
        <v>16</v>
      </c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>
        <f t="shared" si="48"/>
        <v>0</v>
      </c>
      <c r="V223" s="12">
        <f t="shared" si="49"/>
        <v>0</v>
      </c>
    </row>
    <row r="224" spans="2:22" ht="15.75" customHeight="1" x14ac:dyDescent="0.25">
      <c r="B224" s="10" t="s">
        <v>16</v>
      </c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>
        <f t="shared" si="48"/>
        <v>0</v>
      </c>
      <c r="V224" s="12">
        <f t="shared" si="49"/>
        <v>0</v>
      </c>
    </row>
    <row r="225" spans="2:22" ht="15.75" customHeight="1" x14ac:dyDescent="0.25">
      <c r="B225" s="91" t="s">
        <v>58</v>
      </c>
      <c r="C225" s="92"/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92"/>
      <c r="U225" s="92"/>
      <c r="V225" s="93"/>
    </row>
    <row r="226" spans="2:22" ht="15.75" customHeight="1" x14ac:dyDescent="0.25">
      <c r="B226" s="2" t="s">
        <v>1</v>
      </c>
      <c r="C226" s="87" t="s">
        <v>2</v>
      </c>
      <c r="D226" s="88"/>
      <c r="E226" s="3" t="s">
        <v>3</v>
      </c>
      <c r="F226" s="87" t="s">
        <v>2</v>
      </c>
      <c r="G226" s="88"/>
      <c r="H226" s="3" t="s">
        <v>3</v>
      </c>
      <c r="I226" s="87" t="s">
        <v>2</v>
      </c>
      <c r="J226" s="88"/>
      <c r="K226" s="3" t="s">
        <v>3</v>
      </c>
      <c r="L226" s="87" t="s">
        <v>2</v>
      </c>
      <c r="M226" s="88"/>
      <c r="N226" s="3" t="s">
        <v>3</v>
      </c>
      <c r="O226" s="87" t="s">
        <v>2</v>
      </c>
      <c r="P226" s="88"/>
      <c r="Q226" s="3" t="s">
        <v>3</v>
      </c>
      <c r="R226" s="87" t="s">
        <v>2</v>
      </c>
      <c r="S226" s="88"/>
      <c r="T226" s="4" t="s">
        <v>3</v>
      </c>
      <c r="U226" s="87" t="s">
        <v>4</v>
      </c>
      <c r="V226" s="88"/>
    </row>
    <row r="227" spans="2:22" ht="15.75" customHeight="1" x14ac:dyDescent="0.25">
      <c r="B227" s="5" t="s">
        <v>5</v>
      </c>
      <c r="C227" s="94" t="s">
        <v>6</v>
      </c>
      <c r="D227" s="90"/>
      <c r="E227" s="6"/>
      <c r="F227" s="94" t="s">
        <v>7</v>
      </c>
      <c r="G227" s="90"/>
      <c r="H227" s="7"/>
      <c r="I227" s="89" t="s">
        <v>100</v>
      </c>
      <c r="J227" s="90"/>
      <c r="K227" s="6"/>
      <c r="L227" s="89" t="s">
        <v>101</v>
      </c>
      <c r="M227" s="90"/>
      <c r="N227" s="6"/>
      <c r="O227" s="89" t="s">
        <v>102</v>
      </c>
      <c r="P227" s="90"/>
      <c r="Q227" s="6"/>
      <c r="R227" s="89" t="s">
        <v>103</v>
      </c>
      <c r="S227" s="90"/>
      <c r="T227" s="8"/>
      <c r="U227" s="9" t="s">
        <v>8</v>
      </c>
      <c r="V227" s="9" t="s">
        <v>9</v>
      </c>
    </row>
    <row r="228" spans="2:22" ht="15.75" customHeight="1" x14ac:dyDescent="0.25">
      <c r="B228" s="10"/>
      <c r="C228" s="11" t="s">
        <v>10</v>
      </c>
      <c r="D228" s="11" t="s">
        <v>11</v>
      </c>
      <c r="E228" s="11"/>
      <c r="F228" s="11" t="s">
        <v>10</v>
      </c>
      <c r="G228" s="11" t="s">
        <v>11</v>
      </c>
      <c r="H228" s="11"/>
      <c r="I228" s="11" t="s">
        <v>10</v>
      </c>
      <c r="J228" s="11" t="s">
        <v>11</v>
      </c>
      <c r="K228" s="11"/>
      <c r="L228" s="11" t="s">
        <v>10</v>
      </c>
      <c r="M228" s="11" t="s">
        <v>11</v>
      </c>
      <c r="N228" s="11"/>
      <c r="O228" s="11" t="s">
        <v>10</v>
      </c>
      <c r="P228" s="11" t="s">
        <v>11</v>
      </c>
      <c r="Q228" s="11"/>
      <c r="R228" s="11" t="s">
        <v>10</v>
      </c>
      <c r="S228" s="11" t="s">
        <v>11</v>
      </c>
      <c r="T228" s="11"/>
      <c r="U228" s="11" t="s">
        <v>12</v>
      </c>
      <c r="V228" s="11" t="s">
        <v>11</v>
      </c>
    </row>
    <row r="229" spans="2:22" ht="15.75" customHeight="1" x14ac:dyDescent="0.25">
      <c r="B229" s="10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>
        <f t="shared" ref="U229:U231" si="50">COUNT(C229,F229,I229,L229,O229,R229,#REF!)</f>
        <v>0</v>
      </c>
      <c r="V229" s="12">
        <f t="shared" ref="V229:V231" si="51">SUM(D229+G229+J229+M229+P229+S229)</f>
        <v>0</v>
      </c>
    </row>
    <row r="230" spans="2:22" ht="15.75" customHeight="1" x14ac:dyDescent="0.25">
      <c r="B230" s="10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>
        <f t="shared" si="50"/>
        <v>0</v>
      </c>
      <c r="V230" s="12">
        <f t="shared" si="51"/>
        <v>0</v>
      </c>
    </row>
    <row r="231" spans="2:22" ht="15.75" customHeight="1" x14ac:dyDescent="0.25">
      <c r="B231" s="10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>
        <f t="shared" si="50"/>
        <v>0</v>
      </c>
      <c r="V231" s="12">
        <f t="shared" si="51"/>
        <v>0</v>
      </c>
    </row>
    <row r="232" spans="2:22" ht="15.75" customHeight="1" x14ac:dyDescent="0.25">
      <c r="B232" s="91" t="s">
        <v>59</v>
      </c>
      <c r="C232" s="92"/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92"/>
      <c r="U232" s="92"/>
      <c r="V232" s="93"/>
    </row>
    <row r="233" spans="2:22" ht="15.75" customHeight="1" x14ac:dyDescent="0.25">
      <c r="B233" s="2" t="s">
        <v>1</v>
      </c>
      <c r="C233" s="87" t="s">
        <v>2</v>
      </c>
      <c r="D233" s="88"/>
      <c r="E233" s="3" t="s">
        <v>3</v>
      </c>
      <c r="F233" s="87" t="s">
        <v>2</v>
      </c>
      <c r="G233" s="88"/>
      <c r="H233" s="3" t="s">
        <v>3</v>
      </c>
      <c r="I233" s="87" t="s">
        <v>2</v>
      </c>
      <c r="J233" s="88"/>
      <c r="K233" s="3" t="s">
        <v>3</v>
      </c>
      <c r="L233" s="87" t="s">
        <v>2</v>
      </c>
      <c r="M233" s="88"/>
      <c r="N233" s="3" t="s">
        <v>3</v>
      </c>
      <c r="O233" s="87" t="s">
        <v>2</v>
      </c>
      <c r="P233" s="88"/>
      <c r="Q233" s="3" t="s">
        <v>3</v>
      </c>
      <c r="R233" s="87" t="s">
        <v>2</v>
      </c>
      <c r="S233" s="88"/>
      <c r="T233" s="4" t="s">
        <v>3</v>
      </c>
      <c r="U233" s="87" t="s">
        <v>4</v>
      </c>
      <c r="V233" s="88"/>
    </row>
    <row r="234" spans="2:22" ht="15.75" customHeight="1" x14ac:dyDescent="0.25">
      <c r="B234" s="5" t="s">
        <v>5</v>
      </c>
      <c r="C234" s="94" t="s">
        <v>6</v>
      </c>
      <c r="D234" s="90"/>
      <c r="E234" s="6"/>
      <c r="F234" s="94" t="s">
        <v>7</v>
      </c>
      <c r="G234" s="90"/>
      <c r="H234" s="7"/>
      <c r="I234" s="89" t="s">
        <v>100</v>
      </c>
      <c r="J234" s="90"/>
      <c r="K234" s="6"/>
      <c r="L234" s="89" t="s">
        <v>101</v>
      </c>
      <c r="M234" s="90"/>
      <c r="N234" s="6"/>
      <c r="O234" s="89" t="s">
        <v>102</v>
      </c>
      <c r="P234" s="90"/>
      <c r="Q234" s="6"/>
      <c r="R234" s="89" t="s">
        <v>103</v>
      </c>
      <c r="S234" s="90"/>
      <c r="T234" s="8"/>
      <c r="U234" s="9" t="s">
        <v>8</v>
      </c>
      <c r="V234" s="9" t="s">
        <v>9</v>
      </c>
    </row>
    <row r="235" spans="2:22" ht="15.75" customHeight="1" x14ac:dyDescent="0.25">
      <c r="B235" s="10"/>
      <c r="C235" s="11" t="s">
        <v>10</v>
      </c>
      <c r="D235" s="11" t="s">
        <v>11</v>
      </c>
      <c r="E235" s="11"/>
      <c r="F235" s="11" t="s">
        <v>10</v>
      </c>
      <c r="G235" s="11" t="s">
        <v>11</v>
      </c>
      <c r="H235" s="11"/>
      <c r="I235" s="11" t="s">
        <v>10</v>
      </c>
      <c r="J235" s="11" t="s">
        <v>11</v>
      </c>
      <c r="K235" s="11"/>
      <c r="L235" s="11" t="s">
        <v>10</v>
      </c>
      <c r="M235" s="11" t="s">
        <v>11</v>
      </c>
      <c r="N235" s="11"/>
      <c r="O235" s="11" t="s">
        <v>10</v>
      </c>
      <c r="P235" s="11" t="s">
        <v>11</v>
      </c>
      <c r="Q235" s="11"/>
      <c r="R235" s="11" t="s">
        <v>10</v>
      </c>
      <c r="S235" s="11" t="s">
        <v>11</v>
      </c>
      <c r="T235" s="11"/>
      <c r="U235" s="11" t="s">
        <v>12</v>
      </c>
      <c r="V235" s="11" t="s">
        <v>11</v>
      </c>
    </row>
    <row r="236" spans="2:22" ht="15.75" customHeight="1" x14ac:dyDescent="0.25">
      <c r="B236" s="10" t="s">
        <v>20</v>
      </c>
      <c r="C236" s="11">
        <v>1</v>
      </c>
      <c r="D236" s="11">
        <v>8</v>
      </c>
      <c r="E236" s="11" t="s">
        <v>99</v>
      </c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>
        <f t="shared" ref="U236:U239" si="52">COUNT(C236,F236,I236,L236,O236,R236,#REF!)</f>
        <v>1</v>
      </c>
      <c r="V236" s="12">
        <f t="shared" ref="V236:V239" si="53">SUM(D236+G236+J236+M236+P236+S236)</f>
        <v>8</v>
      </c>
    </row>
    <row r="237" spans="2:22" ht="15.75" customHeight="1" x14ac:dyDescent="0.25">
      <c r="B237" s="10" t="s">
        <v>23</v>
      </c>
      <c r="C237" s="11">
        <v>2</v>
      </c>
      <c r="D237" s="11">
        <v>7</v>
      </c>
      <c r="E237" s="11" t="s">
        <v>99</v>
      </c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>
        <f t="shared" si="52"/>
        <v>1</v>
      </c>
      <c r="V237" s="12">
        <f t="shared" si="53"/>
        <v>7</v>
      </c>
    </row>
    <row r="238" spans="2:22" ht="15.75" customHeight="1" x14ac:dyDescent="0.25">
      <c r="B238" s="10" t="s">
        <v>40</v>
      </c>
      <c r="C238" s="11">
        <v>3</v>
      </c>
      <c r="D238" s="11">
        <v>6</v>
      </c>
      <c r="E238" s="11" t="s">
        <v>99</v>
      </c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>
        <f t="shared" si="52"/>
        <v>1</v>
      </c>
      <c r="V238" s="12">
        <f t="shared" si="53"/>
        <v>6</v>
      </c>
    </row>
    <row r="239" spans="2:22" ht="15.75" customHeight="1" x14ac:dyDescent="0.25">
      <c r="B239" s="10" t="s">
        <v>60</v>
      </c>
      <c r="C239" s="11">
        <v>4</v>
      </c>
      <c r="D239" s="11">
        <v>5</v>
      </c>
      <c r="E239" s="11" t="s">
        <v>99</v>
      </c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>
        <f t="shared" si="52"/>
        <v>1</v>
      </c>
      <c r="V239" s="12">
        <f t="shared" si="53"/>
        <v>5</v>
      </c>
    </row>
    <row r="240" spans="2:22" ht="15.75" customHeight="1" x14ac:dyDescent="0.25">
      <c r="B240" s="21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3"/>
    </row>
    <row r="241" spans="2:22" ht="15.75" customHeight="1" x14ac:dyDescent="0.25">
      <c r="B241" s="91" t="s">
        <v>61</v>
      </c>
      <c r="C241" s="92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3"/>
    </row>
    <row r="242" spans="2:22" ht="15.75" customHeight="1" x14ac:dyDescent="0.25">
      <c r="B242" s="2" t="s">
        <v>1</v>
      </c>
      <c r="C242" s="87" t="s">
        <v>2</v>
      </c>
      <c r="D242" s="88"/>
      <c r="E242" s="3" t="s">
        <v>3</v>
      </c>
      <c r="F242" s="87" t="s">
        <v>2</v>
      </c>
      <c r="G242" s="88"/>
      <c r="H242" s="3" t="s">
        <v>3</v>
      </c>
      <c r="I242" s="87" t="s">
        <v>2</v>
      </c>
      <c r="J242" s="88"/>
      <c r="K242" s="3" t="s">
        <v>3</v>
      </c>
      <c r="L242" s="87" t="s">
        <v>2</v>
      </c>
      <c r="M242" s="88"/>
      <c r="N242" s="3" t="s">
        <v>3</v>
      </c>
      <c r="O242" s="87" t="s">
        <v>2</v>
      </c>
      <c r="P242" s="88"/>
      <c r="Q242" s="3" t="s">
        <v>3</v>
      </c>
      <c r="R242" s="87" t="s">
        <v>2</v>
      </c>
      <c r="S242" s="88"/>
      <c r="T242" s="4" t="s">
        <v>3</v>
      </c>
      <c r="U242" s="87" t="s">
        <v>4</v>
      </c>
      <c r="V242" s="88"/>
    </row>
    <row r="243" spans="2:22" ht="15.75" customHeight="1" x14ac:dyDescent="0.25">
      <c r="B243" s="5" t="s">
        <v>5</v>
      </c>
      <c r="C243" s="94" t="s">
        <v>6</v>
      </c>
      <c r="D243" s="90"/>
      <c r="E243" s="6"/>
      <c r="F243" s="94" t="s">
        <v>7</v>
      </c>
      <c r="G243" s="90"/>
      <c r="H243" s="7"/>
      <c r="I243" s="89" t="s">
        <v>100</v>
      </c>
      <c r="J243" s="90"/>
      <c r="K243" s="6"/>
      <c r="L243" s="89" t="s">
        <v>101</v>
      </c>
      <c r="M243" s="90"/>
      <c r="N243" s="6"/>
      <c r="O243" s="89" t="s">
        <v>102</v>
      </c>
      <c r="P243" s="90"/>
      <c r="Q243" s="6"/>
      <c r="R243" s="89" t="s">
        <v>103</v>
      </c>
      <c r="S243" s="90"/>
      <c r="T243" s="8"/>
      <c r="U243" s="9" t="s">
        <v>8</v>
      </c>
      <c r="V243" s="9" t="s">
        <v>9</v>
      </c>
    </row>
    <row r="244" spans="2:22" ht="15.75" customHeight="1" x14ac:dyDescent="0.25">
      <c r="B244" s="10"/>
      <c r="C244" s="11" t="s">
        <v>10</v>
      </c>
      <c r="D244" s="11" t="s">
        <v>11</v>
      </c>
      <c r="E244" s="11"/>
      <c r="F244" s="11" t="s">
        <v>10</v>
      </c>
      <c r="G244" s="11" t="s">
        <v>11</v>
      </c>
      <c r="H244" s="11"/>
      <c r="I244" s="11" t="s">
        <v>10</v>
      </c>
      <c r="J244" s="11" t="s">
        <v>11</v>
      </c>
      <c r="K244" s="11"/>
      <c r="L244" s="11" t="s">
        <v>10</v>
      </c>
      <c r="M244" s="11" t="s">
        <v>11</v>
      </c>
      <c r="N244" s="11"/>
      <c r="O244" s="11" t="s">
        <v>10</v>
      </c>
      <c r="P244" s="11" t="s">
        <v>11</v>
      </c>
      <c r="Q244" s="11"/>
      <c r="R244" s="11" t="s">
        <v>10</v>
      </c>
      <c r="S244" s="11" t="s">
        <v>11</v>
      </c>
      <c r="T244" s="11"/>
      <c r="U244" s="11" t="s">
        <v>12</v>
      </c>
      <c r="V244" s="11" t="s">
        <v>11</v>
      </c>
    </row>
    <row r="245" spans="2:22" ht="15.75" customHeight="1" x14ac:dyDescent="0.25">
      <c r="B245" s="10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>
        <f t="shared" ref="U245:U248" si="54">COUNT(C245,F245,I245,L245,O245,R245,#REF!)</f>
        <v>0</v>
      </c>
      <c r="V245" s="12">
        <f t="shared" ref="V245:V248" si="55">SUM(D245+G245+J245+M245+P245+S245)</f>
        <v>0</v>
      </c>
    </row>
    <row r="246" spans="2:22" ht="15.75" customHeight="1" x14ac:dyDescent="0.25">
      <c r="B246" s="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>
        <f t="shared" si="54"/>
        <v>0</v>
      </c>
      <c r="V246" s="12">
        <f t="shared" si="55"/>
        <v>0</v>
      </c>
    </row>
    <row r="247" spans="2:22" ht="15.75" customHeight="1" x14ac:dyDescent="0.25">
      <c r="B247" s="10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>
        <f t="shared" si="54"/>
        <v>0</v>
      </c>
      <c r="V247" s="12">
        <f t="shared" si="55"/>
        <v>0</v>
      </c>
    </row>
    <row r="248" spans="2:22" ht="15.75" customHeight="1" x14ac:dyDescent="0.25">
      <c r="B248" s="10" t="s">
        <v>16</v>
      </c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>
        <f t="shared" si="54"/>
        <v>0</v>
      </c>
      <c r="V248" s="12">
        <f t="shared" si="55"/>
        <v>0</v>
      </c>
    </row>
    <row r="249" spans="2:22" ht="15.75" customHeight="1" x14ac:dyDescent="0.25">
      <c r="B249" s="91" t="s">
        <v>62</v>
      </c>
      <c r="C249" s="92"/>
      <c r="D249" s="92"/>
      <c r="E249" s="92"/>
      <c r="F249" s="92"/>
      <c r="G249" s="92"/>
      <c r="H249" s="92"/>
      <c r="I249" s="92"/>
      <c r="J249" s="92"/>
      <c r="K249" s="92"/>
      <c r="L249" s="92"/>
      <c r="M249" s="92"/>
      <c r="N249" s="92"/>
      <c r="O249" s="92"/>
      <c r="P249" s="92"/>
      <c r="Q249" s="92"/>
      <c r="R249" s="92"/>
      <c r="S249" s="92"/>
      <c r="T249" s="92"/>
      <c r="U249" s="92"/>
      <c r="V249" s="93"/>
    </row>
    <row r="250" spans="2:22" ht="15.75" customHeight="1" x14ac:dyDescent="0.25">
      <c r="B250" s="2" t="s">
        <v>1</v>
      </c>
      <c r="C250" s="87" t="s">
        <v>2</v>
      </c>
      <c r="D250" s="88"/>
      <c r="E250" s="3" t="s">
        <v>3</v>
      </c>
      <c r="F250" s="87" t="s">
        <v>2</v>
      </c>
      <c r="G250" s="88"/>
      <c r="H250" s="3" t="s">
        <v>3</v>
      </c>
      <c r="I250" s="87" t="s">
        <v>2</v>
      </c>
      <c r="J250" s="88"/>
      <c r="K250" s="3" t="s">
        <v>3</v>
      </c>
      <c r="L250" s="87" t="s">
        <v>2</v>
      </c>
      <c r="M250" s="88"/>
      <c r="N250" s="3" t="s">
        <v>3</v>
      </c>
      <c r="O250" s="87" t="s">
        <v>2</v>
      </c>
      <c r="P250" s="88"/>
      <c r="Q250" s="3" t="s">
        <v>3</v>
      </c>
      <c r="R250" s="87" t="s">
        <v>2</v>
      </c>
      <c r="S250" s="88"/>
      <c r="T250" s="4" t="s">
        <v>3</v>
      </c>
      <c r="U250" s="87" t="s">
        <v>4</v>
      </c>
      <c r="V250" s="88"/>
    </row>
    <row r="251" spans="2:22" ht="15.75" customHeight="1" x14ac:dyDescent="0.25">
      <c r="B251" s="5" t="s">
        <v>5</v>
      </c>
      <c r="C251" s="94" t="s">
        <v>6</v>
      </c>
      <c r="D251" s="90"/>
      <c r="E251" s="6"/>
      <c r="F251" s="94" t="s">
        <v>7</v>
      </c>
      <c r="G251" s="90"/>
      <c r="H251" s="7"/>
      <c r="I251" s="89" t="s">
        <v>100</v>
      </c>
      <c r="J251" s="90"/>
      <c r="K251" s="6"/>
      <c r="L251" s="89" t="s">
        <v>101</v>
      </c>
      <c r="M251" s="90"/>
      <c r="N251" s="6"/>
      <c r="O251" s="89" t="s">
        <v>102</v>
      </c>
      <c r="P251" s="90"/>
      <c r="Q251" s="6"/>
      <c r="R251" s="89" t="s">
        <v>103</v>
      </c>
      <c r="S251" s="90"/>
      <c r="T251" s="8"/>
      <c r="U251" s="9" t="s">
        <v>8</v>
      </c>
      <c r="V251" s="9" t="s">
        <v>9</v>
      </c>
    </row>
    <row r="252" spans="2:22" ht="15.75" customHeight="1" x14ac:dyDescent="0.25">
      <c r="B252" s="10"/>
      <c r="C252" s="11" t="s">
        <v>10</v>
      </c>
      <c r="D252" s="11" t="s">
        <v>11</v>
      </c>
      <c r="E252" s="11"/>
      <c r="F252" s="11" t="s">
        <v>10</v>
      </c>
      <c r="G252" s="11" t="s">
        <v>11</v>
      </c>
      <c r="H252" s="11"/>
      <c r="I252" s="11" t="s">
        <v>10</v>
      </c>
      <c r="J252" s="11" t="s">
        <v>11</v>
      </c>
      <c r="K252" s="11"/>
      <c r="L252" s="11" t="s">
        <v>10</v>
      </c>
      <c r="M252" s="11" t="s">
        <v>11</v>
      </c>
      <c r="N252" s="11"/>
      <c r="O252" s="11" t="s">
        <v>10</v>
      </c>
      <c r="P252" s="11" t="s">
        <v>11</v>
      </c>
      <c r="Q252" s="11"/>
      <c r="R252" s="11" t="s">
        <v>10</v>
      </c>
      <c r="S252" s="11" t="s">
        <v>11</v>
      </c>
      <c r="T252" s="11"/>
      <c r="U252" s="11" t="s">
        <v>12</v>
      </c>
      <c r="V252" s="11" t="s">
        <v>11</v>
      </c>
    </row>
    <row r="253" spans="2:22" ht="15.75" customHeight="1" x14ac:dyDescent="0.25">
      <c r="B253" s="10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>
        <f t="shared" ref="U253:U256" si="56">COUNT(C253,F253,I253,L253,O253,R253,#REF!)</f>
        <v>0</v>
      </c>
      <c r="V253" s="12">
        <f t="shared" ref="V253:V256" si="57">SUM(D253+G253+J253+M253+P253+S253)</f>
        <v>0</v>
      </c>
    </row>
    <row r="254" spans="2:22" ht="15.75" customHeight="1" x14ac:dyDescent="0.25">
      <c r="B254" s="10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>
        <f t="shared" si="56"/>
        <v>0</v>
      </c>
      <c r="V254" s="12">
        <f t="shared" si="57"/>
        <v>0</v>
      </c>
    </row>
    <row r="255" spans="2:22" ht="15.75" customHeight="1" x14ac:dyDescent="0.25">
      <c r="B255" s="10" t="s">
        <v>16</v>
      </c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>
        <f t="shared" si="56"/>
        <v>0</v>
      </c>
      <c r="V255" s="12">
        <f t="shared" si="57"/>
        <v>0</v>
      </c>
    </row>
    <row r="256" spans="2:22" ht="15.75" customHeight="1" x14ac:dyDescent="0.25">
      <c r="B256" s="10" t="s">
        <v>16</v>
      </c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>
        <f t="shared" si="56"/>
        <v>0</v>
      </c>
      <c r="V256" s="12">
        <f t="shared" si="57"/>
        <v>0</v>
      </c>
    </row>
    <row r="257" spans="2:22" ht="15.75" customHeight="1" x14ac:dyDescent="0.25">
      <c r="B257" s="91" t="s">
        <v>63</v>
      </c>
      <c r="C257" s="92"/>
      <c r="D257" s="92"/>
      <c r="E257" s="92"/>
      <c r="F257" s="92"/>
      <c r="G257" s="92"/>
      <c r="H257" s="92"/>
      <c r="I257" s="92"/>
      <c r="J257" s="92"/>
      <c r="K257" s="92"/>
      <c r="L257" s="92"/>
      <c r="M257" s="92"/>
      <c r="N257" s="92"/>
      <c r="O257" s="92"/>
      <c r="P257" s="92"/>
      <c r="Q257" s="92"/>
      <c r="R257" s="92"/>
      <c r="S257" s="92"/>
      <c r="T257" s="92"/>
      <c r="U257" s="92"/>
      <c r="V257" s="93"/>
    </row>
    <row r="258" spans="2:22" ht="15.75" customHeight="1" x14ac:dyDescent="0.25">
      <c r="B258" s="2" t="s">
        <v>1</v>
      </c>
      <c r="C258" s="87" t="s">
        <v>2</v>
      </c>
      <c r="D258" s="88"/>
      <c r="E258" s="3" t="s">
        <v>3</v>
      </c>
      <c r="F258" s="87" t="s">
        <v>2</v>
      </c>
      <c r="G258" s="88"/>
      <c r="H258" s="3" t="s">
        <v>3</v>
      </c>
      <c r="I258" s="87" t="s">
        <v>2</v>
      </c>
      <c r="J258" s="88"/>
      <c r="K258" s="3" t="s">
        <v>3</v>
      </c>
      <c r="L258" s="87" t="s">
        <v>2</v>
      </c>
      <c r="M258" s="88"/>
      <c r="N258" s="3" t="s">
        <v>3</v>
      </c>
      <c r="O258" s="87" t="s">
        <v>2</v>
      </c>
      <c r="P258" s="88"/>
      <c r="Q258" s="3" t="s">
        <v>3</v>
      </c>
      <c r="R258" s="87" t="s">
        <v>2</v>
      </c>
      <c r="S258" s="88"/>
      <c r="T258" s="4" t="s">
        <v>3</v>
      </c>
      <c r="U258" s="87" t="s">
        <v>4</v>
      </c>
      <c r="V258" s="88"/>
    </row>
    <row r="259" spans="2:22" ht="15.75" customHeight="1" x14ac:dyDescent="0.25">
      <c r="B259" s="5" t="s">
        <v>5</v>
      </c>
      <c r="C259" s="94" t="s">
        <v>6</v>
      </c>
      <c r="D259" s="90"/>
      <c r="E259" s="6"/>
      <c r="F259" s="94" t="s">
        <v>7</v>
      </c>
      <c r="G259" s="90"/>
      <c r="H259" s="7"/>
      <c r="I259" s="89" t="s">
        <v>100</v>
      </c>
      <c r="J259" s="90"/>
      <c r="K259" s="6"/>
      <c r="L259" s="89" t="s">
        <v>101</v>
      </c>
      <c r="M259" s="90"/>
      <c r="N259" s="6"/>
      <c r="O259" s="89" t="s">
        <v>102</v>
      </c>
      <c r="P259" s="90"/>
      <c r="Q259" s="6"/>
      <c r="R259" s="89" t="s">
        <v>103</v>
      </c>
      <c r="S259" s="90"/>
      <c r="T259" s="8"/>
      <c r="U259" s="9" t="s">
        <v>8</v>
      </c>
      <c r="V259" s="9" t="s">
        <v>9</v>
      </c>
    </row>
    <row r="260" spans="2:22" ht="15.75" customHeight="1" x14ac:dyDescent="0.25">
      <c r="B260" s="10"/>
      <c r="C260" s="11" t="s">
        <v>10</v>
      </c>
      <c r="D260" s="11" t="s">
        <v>11</v>
      </c>
      <c r="E260" s="11"/>
      <c r="F260" s="11" t="s">
        <v>10</v>
      </c>
      <c r="G260" s="11" t="s">
        <v>11</v>
      </c>
      <c r="H260" s="11"/>
      <c r="I260" s="11" t="s">
        <v>10</v>
      </c>
      <c r="J260" s="11" t="s">
        <v>11</v>
      </c>
      <c r="K260" s="11"/>
      <c r="L260" s="11" t="s">
        <v>10</v>
      </c>
      <c r="M260" s="11" t="s">
        <v>11</v>
      </c>
      <c r="N260" s="11"/>
      <c r="O260" s="11" t="s">
        <v>10</v>
      </c>
      <c r="P260" s="11" t="s">
        <v>11</v>
      </c>
      <c r="Q260" s="11"/>
      <c r="R260" s="11" t="s">
        <v>10</v>
      </c>
      <c r="S260" s="11" t="s">
        <v>11</v>
      </c>
      <c r="T260" s="11"/>
      <c r="U260" s="11" t="s">
        <v>12</v>
      </c>
      <c r="V260" s="11" t="s">
        <v>11</v>
      </c>
    </row>
    <row r="261" spans="2:22" ht="15.75" customHeight="1" x14ac:dyDescent="0.25">
      <c r="B261" s="10" t="s">
        <v>64</v>
      </c>
      <c r="C261" s="11">
        <v>1</v>
      </c>
      <c r="D261" s="11">
        <v>8</v>
      </c>
      <c r="E261" s="11" t="s">
        <v>99</v>
      </c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>
        <f t="shared" ref="U261:U264" si="58">COUNT(C261,F261,I261,L261,O261,R261,#REF!)</f>
        <v>1</v>
      </c>
      <c r="V261" s="12">
        <f t="shared" ref="V261:V264" si="59">SUM(D261+G261+J261+M261+P261+S261)</f>
        <v>8</v>
      </c>
    </row>
    <row r="262" spans="2:22" ht="15.75" customHeight="1" x14ac:dyDescent="0.25">
      <c r="B262" s="10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>
        <f t="shared" si="58"/>
        <v>0</v>
      </c>
      <c r="V262" s="12">
        <f t="shared" si="59"/>
        <v>0</v>
      </c>
    </row>
    <row r="263" spans="2:22" ht="15.75" customHeight="1" x14ac:dyDescent="0.25">
      <c r="B263" s="10" t="s">
        <v>16</v>
      </c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>
        <f t="shared" si="58"/>
        <v>0</v>
      </c>
      <c r="V263" s="12">
        <f t="shared" si="59"/>
        <v>0</v>
      </c>
    </row>
    <row r="264" spans="2:22" ht="15.75" customHeight="1" x14ac:dyDescent="0.25">
      <c r="B264" s="10" t="s">
        <v>16</v>
      </c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>
        <f t="shared" si="58"/>
        <v>0</v>
      </c>
      <c r="V264" s="12">
        <f t="shared" si="59"/>
        <v>0</v>
      </c>
    </row>
    <row r="265" spans="2:22" ht="15.75" customHeight="1" x14ac:dyDescent="0.25">
      <c r="B265" s="99" t="s">
        <v>65</v>
      </c>
      <c r="C265" s="92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3"/>
    </row>
    <row r="266" spans="2:22" ht="15.75" customHeight="1" x14ac:dyDescent="0.25">
      <c r="B266" s="2" t="s">
        <v>1</v>
      </c>
      <c r="C266" s="87" t="s">
        <v>2</v>
      </c>
      <c r="D266" s="88"/>
      <c r="E266" s="3" t="s">
        <v>3</v>
      </c>
      <c r="F266" s="87" t="s">
        <v>2</v>
      </c>
      <c r="G266" s="88"/>
      <c r="H266" s="3" t="s">
        <v>3</v>
      </c>
      <c r="I266" s="87" t="s">
        <v>2</v>
      </c>
      <c r="J266" s="88"/>
      <c r="K266" s="3" t="s">
        <v>3</v>
      </c>
      <c r="L266" s="87" t="s">
        <v>2</v>
      </c>
      <c r="M266" s="88"/>
      <c r="N266" s="3" t="s">
        <v>3</v>
      </c>
      <c r="O266" s="87" t="s">
        <v>2</v>
      </c>
      <c r="P266" s="88"/>
      <c r="Q266" s="3" t="s">
        <v>3</v>
      </c>
      <c r="R266" s="87" t="s">
        <v>2</v>
      </c>
      <c r="S266" s="88"/>
      <c r="T266" s="4" t="s">
        <v>3</v>
      </c>
      <c r="U266" s="87" t="s">
        <v>4</v>
      </c>
      <c r="V266" s="88"/>
    </row>
    <row r="267" spans="2:22" ht="15.75" customHeight="1" x14ac:dyDescent="0.25">
      <c r="B267" s="5" t="s">
        <v>5</v>
      </c>
      <c r="C267" s="94" t="s">
        <v>6</v>
      </c>
      <c r="D267" s="90"/>
      <c r="E267" s="6"/>
      <c r="F267" s="94" t="s">
        <v>7</v>
      </c>
      <c r="G267" s="90"/>
      <c r="H267" s="7"/>
      <c r="I267" s="89" t="s">
        <v>100</v>
      </c>
      <c r="J267" s="90"/>
      <c r="K267" s="6"/>
      <c r="L267" s="89" t="s">
        <v>101</v>
      </c>
      <c r="M267" s="90"/>
      <c r="N267" s="6"/>
      <c r="O267" s="89" t="s">
        <v>102</v>
      </c>
      <c r="P267" s="90"/>
      <c r="Q267" s="6"/>
      <c r="R267" s="89" t="s">
        <v>103</v>
      </c>
      <c r="S267" s="90"/>
      <c r="T267" s="8"/>
      <c r="U267" s="9" t="s">
        <v>8</v>
      </c>
      <c r="V267" s="9" t="s">
        <v>9</v>
      </c>
    </row>
    <row r="268" spans="2:22" ht="15.75" customHeight="1" x14ac:dyDescent="0.25">
      <c r="B268" s="10"/>
      <c r="C268" s="11" t="s">
        <v>10</v>
      </c>
      <c r="D268" s="11" t="s">
        <v>11</v>
      </c>
      <c r="E268" s="11"/>
      <c r="F268" s="11" t="s">
        <v>10</v>
      </c>
      <c r="G268" s="11" t="s">
        <v>11</v>
      </c>
      <c r="H268" s="11"/>
      <c r="I268" s="11" t="s">
        <v>10</v>
      </c>
      <c r="J268" s="11" t="s">
        <v>11</v>
      </c>
      <c r="K268" s="11"/>
      <c r="L268" s="11" t="s">
        <v>10</v>
      </c>
      <c r="M268" s="11" t="s">
        <v>11</v>
      </c>
      <c r="N268" s="11"/>
      <c r="O268" s="11" t="s">
        <v>10</v>
      </c>
      <c r="P268" s="11" t="s">
        <v>11</v>
      </c>
      <c r="Q268" s="11"/>
      <c r="R268" s="11" t="s">
        <v>10</v>
      </c>
      <c r="S268" s="11" t="s">
        <v>11</v>
      </c>
      <c r="T268" s="11"/>
      <c r="U268" s="11" t="s">
        <v>12</v>
      </c>
      <c r="V268" s="11" t="s">
        <v>11</v>
      </c>
    </row>
    <row r="269" spans="2:22" ht="15.75" customHeight="1" x14ac:dyDescent="0.25">
      <c r="B269" s="10" t="s">
        <v>47</v>
      </c>
      <c r="C269" s="11">
        <v>1</v>
      </c>
      <c r="D269" s="11">
        <v>8</v>
      </c>
      <c r="E269" s="11" t="s">
        <v>99</v>
      </c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>
        <f t="shared" ref="U269:U276" si="60">COUNT(C269,F269,I269,L269,O269,R269,#REF!)</f>
        <v>1</v>
      </c>
      <c r="V269" s="12">
        <f t="shared" ref="V269:V276" si="61">SUM(D269+G269+J269+M269+P269+S269)</f>
        <v>8</v>
      </c>
    </row>
    <row r="270" spans="2:22" ht="15.75" customHeight="1" x14ac:dyDescent="0.25">
      <c r="B270" s="10" t="s">
        <v>52</v>
      </c>
      <c r="C270" s="11">
        <v>2</v>
      </c>
      <c r="D270" s="11">
        <v>7</v>
      </c>
      <c r="E270" s="11" t="s">
        <v>99</v>
      </c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>
        <f t="shared" si="60"/>
        <v>1</v>
      </c>
      <c r="V270" s="12">
        <f t="shared" si="61"/>
        <v>7</v>
      </c>
    </row>
    <row r="271" spans="2:22" ht="15.75" customHeight="1" x14ac:dyDescent="0.25">
      <c r="B271" s="10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>
        <f t="shared" si="60"/>
        <v>0</v>
      </c>
      <c r="V271" s="12">
        <f t="shared" si="61"/>
        <v>0</v>
      </c>
    </row>
    <row r="272" spans="2:22" ht="15.75" customHeight="1" x14ac:dyDescent="0.25">
      <c r="B272" s="10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>
        <f t="shared" si="60"/>
        <v>0</v>
      </c>
      <c r="V272" s="12">
        <f t="shared" si="61"/>
        <v>0</v>
      </c>
    </row>
    <row r="273" spans="2:22" ht="15.75" customHeight="1" x14ac:dyDescent="0.25">
      <c r="B273" s="10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>
        <f t="shared" si="60"/>
        <v>0</v>
      </c>
      <c r="V273" s="12">
        <f t="shared" si="61"/>
        <v>0</v>
      </c>
    </row>
    <row r="274" spans="2:22" ht="15.75" customHeight="1" x14ac:dyDescent="0.25">
      <c r="B274" s="10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>
        <f t="shared" si="60"/>
        <v>0</v>
      </c>
      <c r="V274" s="12">
        <f t="shared" si="61"/>
        <v>0</v>
      </c>
    </row>
    <row r="275" spans="2:22" ht="15.75" customHeight="1" x14ac:dyDescent="0.25">
      <c r="B275" s="10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>
        <f t="shared" si="60"/>
        <v>0</v>
      </c>
      <c r="V275" s="12">
        <f t="shared" si="61"/>
        <v>0</v>
      </c>
    </row>
    <row r="276" spans="2:22" ht="15.75" customHeight="1" x14ac:dyDescent="0.25">
      <c r="B276" s="10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>
        <f t="shared" si="60"/>
        <v>0</v>
      </c>
      <c r="V276" s="12">
        <f t="shared" si="61"/>
        <v>0</v>
      </c>
    </row>
    <row r="277" spans="2:22" ht="15.75" customHeight="1" x14ac:dyDescent="0.25">
      <c r="B277" s="99" t="s">
        <v>66</v>
      </c>
      <c r="C277" s="92"/>
      <c r="D277" s="92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2"/>
      <c r="P277" s="92"/>
      <c r="Q277" s="92"/>
      <c r="R277" s="92"/>
      <c r="S277" s="92"/>
      <c r="T277" s="92"/>
      <c r="U277" s="92"/>
      <c r="V277" s="93"/>
    </row>
    <row r="278" spans="2:22" ht="15.75" customHeight="1" x14ac:dyDescent="0.25">
      <c r="B278" s="2" t="s">
        <v>1</v>
      </c>
      <c r="C278" s="87" t="s">
        <v>2</v>
      </c>
      <c r="D278" s="88"/>
      <c r="E278" s="3" t="s">
        <v>3</v>
      </c>
      <c r="F278" s="87" t="s">
        <v>2</v>
      </c>
      <c r="G278" s="88"/>
      <c r="H278" s="3" t="s">
        <v>3</v>
      </c>
      <c r="I278" s="87" t="s">
        <v>2</v>
      </c>
      <c r="J278" s="88"/>
      <c r="K278" s="3" t="s">
        <v>3</v>
      </c>
      <c r="L278" s="87" t="s">
        <v>2</v>
      </c>
      <c r="M278" s="88"/>
      <c r="N278" s="3" t="s">
        <v>3</v>
      </c>
      <c r="O278" s="87" t="s">
        <v>2</v>
      </c>
      <c r="P278" s="88"/>
      <c r="Q278" s="3" t="s">
        <v>3</v>
      </c>
      <c r="R278" s="87" t="s">
        <v>2</v>
      </c>
      <c r="S278" s="88"/>
      <c r="T278" s="4" t="s">
        <v>3</v>
      </c>
      <c r="U278" s="87" t="s">
        <v>4</v>
      </c>
      <c r="V278" s="88"/>
    </row>
    <row r="279" spans="2:22" ht="15.75" customHeight="1" x14ac:dyDescent="0.25">
      <c r="B279" s="5" t="s">
        <v>5</v>
      </c>
      <c r="C279" s="94" t="s">
        <v>6</v>
      </c>
      <c r="D279" s="90"/>
      <c r="E279" s="6"/>
      <c r="F279" s="94" t="s">
        <v>7</v>
      </c>
      <c r="G279" s="90"/>
      <c r="H279" s="7"/>
      <c r="I279" s="89" t="s">
        <v>100</v>
      </c>
      <c r="J279" s="90"/>
      <c r="K279" s="6"/>
      <c r="L279" s="89" t="s">
        <v>101</v>
      </c>
      <c r="M279" s="90"/>
      <c r="N279" s="6"/>
      <c r="O279" s="89" t="s">
        <v>102</v>
      </c>
      <c r="P279" s="90"/>
      <c r="Q279" s="6"/>
      <c r="R279" s="89" t="s">
        <v>103</v>
      </c>
      <c r="S279" s="90"/>
      <c r="T279" s="8"/>
      <c r="U279" s="9" t="s">
        <v>8</v>
      </c>
      <c r="V279" s="9" t="s">
        <v>9</v>
      </c>
    </row>
    <row r="280" spans="2:22" ht="15.75" customHeight="1" x14ac:dyDescent="0.25">
      <c r="B280" s="10"/>
      <c r="C280" s="11" t="s">
        <v>10</v>
      </c>
      <c r="D280" s="11" t="s">
        <v>11</v>
      </c>
      <c r="E280" s="11"/>
      <c r="F280" s="11" t="s">
        <v>10</v>
      </c>
      <c r="G280" s="11" t="s">
        <v>11</v>
      </c>
      <c r="H280" s="11"/>
      <c r="I280" s="11" t="s">
        <v>10</v>
      </c>
      <c r="J280" s="11" t="s">
        <v>11</v>
      </c>
      <c r="K280" s="11"/>
      <c r="L280" s="11" t="s">
        <v>10</v>
      </c>
      <c r="M280" s="11" t="s">
        <v>11</v>
      </c>
      <c r="N280" s="11"/>
      <c r="O280" s="11" t="s">
        <v>10</v>
      </c>
      <c r="P280" s="11" t="s">
        <v>11</v>
      </c>
      <c r="Q280" s="11"/>
      <c r="R280" s="11" t="s">
        <v>10</v>
      </c>
      <c r="S280" s="11" t="s">
        <v>11</v>
      </c>
      <c r="T280" s="11"/>
      <c r="U280" s="11" t="s">
        <v>12</v>
      </c>
      <c r="V280" s="11" t="s">
        <v>11</v>
      </c>
    </row>
    <row r="281" spans="2:22" ht="15.75" customHeight="1" x14ac:dyDescent="0.25">
      <c r="B281" s="10" t="s">
        <v>67</v>
      </c>
      <c r="C281" s="11">
        <v>1</v>
      </c>
      <c r="D281" s="11">
        <v>8</v>
      </c>
      <c r="E281" s="11" t="s">
        <v>99</v>
      </c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>
        <f t="shared" ref="U281:U284" si="62">COUNT(C281,F281,I281,L281,O281,R281,#REF!)</f>
        <v>1</v>
      </c>
      <c r="V281" s="12">
        <f t="shared" ref="V281:V284" si="63">SUM(D281+G281+J281+M281+P281+S281)</f>
        <v>8</v>
      </c>
    </row>
    <row r="282" spans="2:22" ht="15.75" customHeight="1" x14ac:dyDescent="0.25">
      <c r="B282" s="10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>
        <f t="shared" si="62"/>
        <v>0</v>
      </c>
      <c r="V282" s="12">
        <f t="shared" si="63"/>
        <v>0</v>
      </c>
    </row>
    <row r="283" spans="2:22" ht="15.75" customHeight="1" x14ac:dyDescent="0.25">
      <c r="B283" s="10" t="s">
        <v>16</v>
      </c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>
        <f t="shared" si="62"/>
        <v>0</v>
      </c>
      <c r="V283" s="12">
        <f t="shared" si="63"/>
        <v>0</v>
      </c>
    </row>
    <row r="284" spans="2:22" ht="15.75" customHeight="1" x14ac:dyDescent="0.25">
      <c r="B284" s="10" t="s">
        <v>16</v>
      </c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>
        <f t="shared" si="62"/>
        <v>0</v>
      </c>
      <c r="V284" s="12">
        <f t="shared" si="63"/>
        <v>0</v>
      </c>
    </row>
    <row r="285" spans="2:22" ht="15.75" customHeight="1" x14ac:dyDescent="0.25">
      <c r="B285" s="99" t="s">
        <v>68</v>
      </c>
      <c r="C285" s="92"/>
      <c r="D285" s="92"/>
      <c r="E285" s="92"/>
      <c r="F285" s="92"/>
      <c r="G285" s="92"/>
      <c r="H285" s="92"/>
      <c r="I285" s="92"/>
      <c r="J285" s="92"/>
      <c r="K285" s="92"/>
      <c r="L285" s="92"/>
      <c r="M285" s="92"/>
      <c r="N285" s="92"/>
      <c r="O285" s="92"/>
      <c r="P285" s="92"/>
      <c r="Q285" s="92"/>
      <c r="R285" s="92"/>
      <c r="S285" s="92"/>
      <c r="T285" s="92"/>
      <c r="U285" s="92"/>
      <c r="V285" s="93"/>
    </row>
    <row r="286" spans="2:22" ht="15.75" customHeight="1" x14ac:dyDescent="0.25">
      <c r="B286" s="2" t="s">
        <v>1</v>
      </c>
      <c r="C286" s="87" t="s">
        <v>2</v>
      </c>
      <c r="D286" s="88"/>
      <c r="E286" s="3" t="s">
        <v>3</v>
      </c>
      <c r="F286" s="87" t="s">
        <v>2</v>
      </c>
      <c r="G286" s="88"/>
      <c r="H286" s="3" t="s">
        <v>3</v>
      </c>
      <c r="I286" s="87" t="s">
        <v>2</v>
      </c>
      <c r="J286" s="88"/>
      <c r="K286" s="3" t="s">
        <v>3</v>
      </c>
      <c r="L286" s="87" t="s">
        <v>2</v>
      </c>
      <c r="M286" s="88"/>
      <c r="N286" s="3" t="s">
        <v>3</v>
      </c>
      <c r="O286" s="87" t="s">
        <v>2</v>
      </c>
      <c r="P286" s="88"/>
      <c r="Q286" s="3" t="s">
        <v>3</v>
      </c>
      <c r="R286" s="87" t="s">
        <v>2</v>
      </c>
      <c r="S286" s="88"/>
      <c r="T286" s="4" t="s">
        <v>3</v>
      </c>
      <c r="U286" s="87" t="s">
        <v>4</v>
      </c>
      <c r="V286" s="88"/>
    </row>
    <row r="287" spans="2:22" ht="15.75" customHeight="1" x14ac:dyDescent="0.25">
      <c r="B287" s="5" t="s">
        <v>5</v>
      </c>
      <c r="C287" s="94" t="s">
        <v>6</v>
      </c>
      <c r="D287" s="90"/>
      <c r="E287" s="6"/>
      <c r="F287" s="94" t="s">
        <v>7</v>
      </c>
      <c r="G287" s="90"/>
      <c r="H287" s="7"/>
      <c r="I287" s="89" t="s">
        <v>100</v>
      </c>
      <c r="J287" s="90"/>
      <c r="K287" s="6"/>
      <c r="L287" s="89" t="s">
        <v>101</v>
      </c>
      <c r="M287" s="90"/>
      <c r="N287" s="6"/>
      <c r="O287" s="89" t="s">
        <v>102</v>
      </c>
      <c r="P287" s="90"/>
      <c r="Q287" s="6"/>
      <c r="R287" s="89" t="s">
        <v>103</v>
      </c>
      <c r="S287" s="90"/>
      <c r="T287" s="8"/>
      <c r="U287" s="9" t="s">
        <v>8</v>
      </c>
      <c r="V287" s="9" t="s">
        <v>9</v>
      </c>
    </row>
    <row r="288" spans="2:22" ht="15.75" customHeight="1" x14ac:dyDescent="0.25">
      <c r="B288" s="10"/>
      <c r="C288" s="11" t="s">
        <v>10</v>
      </c>
      <c r="D288" s="11" t="s">
        <v>11</v>
      </c>
      <c r="E288" s="11"/>
      <c r="F288" s="11" t="s">
        <v>10</v>
      </c>
      <c r="G288" s="11" t="s">
        <v>11</v>
      </c>
      <c r="H288" s="11"/>
      <c r="I288" s="11" t="s">
        <v>10</v>
      </c>
      <c r="J288" s="11" t="s">
        <v>11</v>
      </c>
      <c r="K288" s="11"/>
      <c r="L288" s="11" t="s">
        <v>10</v>
      </c>
      <c r="M288" s="11" t="s">
        <v>11</v>
      </c>
      <c r="N288" s="11"/>
      <c r="O288" s="11" t="s">
        <v>10</v>
      </c>
      <c r="P288" s="11" t="s">
        <v>11</v>
      </c>
      <c r="Q288" s="11"/>
      <c r="R288" s="11" t="s">
        <v>10</v>
      </c>
      <c r="S288" s="11" t="s">
        <v>11</v>
      </c>
      <c r="T288" s="11"/>
      <c r="U288" s="11" t="s">
        <v>12</v>
      </c>
      <c r="V288" s="11" t="s">
        <v>11</v>
      </c>
    </row>
    <row r="289" spans="2:22" ht="15.75" customHeight="1" x14ac:dyDescent="0.25">
      <c r="B289" s="10" t="s">
        <v>69</v>
      </c>
      <c r="C289" s="11">
        <v>1</v>
      </c>
      <c r="D289" s="11">
        <v>8</v>
      </c>
      <c r="E289" s="11" t="s">
        <v>99</v>
      </c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>
        <f t="shared" ref="U289:U292" si="64">COUNT(C289,F289,I289,L289,O289,R289,#REF!)</f>
        <v>1</v>
      </c>
      <c r="V289" s="12">
        <f t="shared" ref="V289:V292" si="65">SUM(D289+G289+J289+M289+P289+S289)</f>
        <v>8</v>
      </c>
    </row>
    <row r="290" spans="2:22" ht="15.75" customHeight="1" x14ac:dyDescent="0.25">
      <c r="B290" s="10" t="s">
        <v>23</v>
      </c>
      <c r="C290" s="11">
        <v>2</v>
      </c>
      <c r="D290" s="11">
        <v>7</v>
      </c>
      <c r="E290" s="11" t="s">
        <v>99</v>
      </c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>
        <f t="shared" si="64"/>
        <v>1</v>
      </c>
      <c r="V290" s="12">
        <f t="shared" si="65"/>
        <v>7</v>
      </c>
    </row>
    <row r="291" spans="2:22" ht="15.75" customHeight="1" x14ac:dyDescent="0.25">
      <c r="B291" s="10" t="s">
        <v>20</v>
      </c>
      <c r="C291" s="11">
        <v>3</v>
      </c>
      <c r="D291" s="11">
        <v>6</v>
      </c>
      <c r="E291" s="11" t="s">
        <v>99</v>
      </c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>
        <f t="shared" si="64"/>
        <v>1</v>
      </c>
      <c r="V291" s="12">
        <f t="shared" si="65"/>
        <v>6</v>
      </c>
    </row>
    <row r="292" spans="2:22" ht="15.75" customHeight="1" x14ac:dyDescent="0.25">
      <c r="B292" s="10" t="s">
        <v>21</v>
      </c>
      <c r="C292" s="11">
        <v>4</v>
      </c>
      <c r="D292" s="11">
        <v>5</v>
      </c>
      <c r="E292" s="11" t="s">
        <v>99</v>
      </c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>
        <f t="shared" si="64"/>
        <v>1</v>
      </c>
      <c r="V292" s="12">
        <f t="shared" si="65"/>
        <v>5</v>
      </c>
    </row>
    <row r="293" spans="2:22" ht="15.75" customHeight="1" x14ac:dyDescent="0.25">
      <c r="B293" s="99" t="s">
        <v>70</v>
      </c>
      <c r="C293" s="92"/>
      <c r="D293" s="92"/>
      <c r="E293" s="92"/>
      <c r="F293" s="92"/>
      <c r="G293" s="92"/>
      <c r="H293" s="92"/>
      <c r="I293" s="92"/>
      <c r="J293" s="92"/>
      <c r="K293" s="92"/>
      <c r="L293" s="92"/>
      <c r="M293" s="92"/>
      <c r="N293" s="92"/>
      <c r="O293" s="92"/>
      <c r="P293" s="92"/>
      <c r="Q293" s="92"/>
      <c r="R293" s="92"/>
      <c r="S293" s="92"/>
      <c r="T293" s="92"/>
      <c r="U293" s="92"/>
      <c r="V293" s="93"/>
    </row>
    <row r="294" spans="2:22" ht="15.75" customHeight="1" x14ac:dyDescent="0.25">
      <c r="B294" s="2" t="s">
        <v>1</v>
      </c>
      <c r="C294" s="87" t="s">
        <v>2</v>
      </c>
      <c r="D294" s="88"/>
      <c r="E294" s="3" t="s">
        <v>3</v>
      </c>
      <c r="F294" s="87" t="s">
        <v>2</v>
      </c>
      <c r="G294" s="88"/>
      <c r="H294" s="3" t="s">
        <v>3</v>
      </c>
      <c r="I294" s="87" t="s">
        <v>2</v>
      </c>
      <c r="J294" s="88"/>
      <c r="K294" s="3" t="s">
        <v>3</v>
      </c>
      <c r="L294" s="87" t="s">
        <v>2</v>
      </c>
      <c r="M294" s="88"/>
      <c r="N294" s="3" t="s">
        <v>3</v>
      </c>
      <c r="O294" s="87" t="s">
        <v>2</v>
      </c>
      <c r="P294" s="88"/>
      <c r="Q294" s="3" t="s">
        <v>3</v>
      </c>
      <c r="R294" s="87" t="s">
        <v>2</v>
      </c>
      <c r="S294" s="88"/>
      <c r="T294" s="4" t="s">
        <v>3</v>
      </c>
      <c r="U294" s="87" t="s">
        <v>4</v>
      </c>
      <c r="V294" s="88"/>
    </row>
    <row r="295" spans="2:22" ht="15.75" customHeight="1" x14ac:dyDescent="0.25">
      <c r="B295" s="5" t="s">
        <v>5</v>
      </c>
      <c r="C295" s="94" t="s">
        <v>6</v>
      </c>
      <c r="D295" s="90"/>
      <c r="E295" s="6"/>
      <c r="F295" s="94" t="s">
        <v>7</v>
      </c>
      <c r="G295" s="90"/>
      <c r="H295" s="7"/>
      <c r="I295" s="89" t="s">
        <v>100</v>
      </c>
      <c r="J295" s="90"/>
      <c r="K295" s="6"/>
      <c r="L295" s="89" t="s">
        <v>101</v>
      </c>
      <c r="M295" s="90"/>
      <c r="N295" s="6"/>
      <c r="O295" s="89" t="s">
        <v>102</v>
      </c>
      <c r="P295" s="90"/>
      <c r="Q295" s="6"/>
      <c r="R295" s="89" t="s">
        <v>103</v>
      </c>
      <c r="S295" s="90"/>
      <c r="T295" s="8"/>
      <c r="U295" s="9" t="s">
        <v>8</v>
      </c>
      <c r="V295" s="9" t="s">
        <v>9</v>
      </c>
    </row>
    <row r="296" spans="2:22" ht="15.75" customHeight="1" x14ac:dyDescent="0.25">
      <c r="B296" s="10"/>
      <c r="C296" s="11" t="s">
        <v>10</v>
      </c>
      <c r="D296" s="11" t="s">
        <v>11</v>
      </c>
      <c r="E296" s="11"/>
      <c r="F296" s="11" t="s">
        <v>10</v>
      </c>
      <c r="G296" s="11" t="s">
        <v>11</v>
      </c>
      <c r="H296" s="11"/>
      <c r="I296" s="11" t="s">
        <v>10</v>
      </c>
      <c r="J296" s="11" t="s">
        <v>11</v>
      </c>
      <c r="K296" s="11"/>
      <c r="L296" s="11" t="s">
        <v>10</v>
      </c>
      <c r="M296" s="11" t="s">
        <v>11</v>
      </c>
      <c r="N296" s="11"/>
      <c r="O296" s="11" t="s">
        <v>10</v>
      </c>
      <c r="P296" s="11" t="s">
        <v>11</v>
      </c>
      <c r="Q296" s="11"/>
      <c r="R296" s="11" t="s">
        <v>10</v>
      </c>
      <c r="S296" s="11" t="s">
        <v>11</v>
      </c>
      <c r="T296" s="11"/>
      <c r="U296" s="11" t="s">
        <v>12</v>
      </c>
      <c r="V296" s="11" t="s">
        <v>11</v>
      </c>
    </row>
    <row r="297" spans="2:22" ht="15.75" customHeight="1" x14ac:dyDescent="0.25">
      <c r="B297" s="10" t="s">
        <v>52</v>
      </c>
      <c r="C297" s="11">
        <v>1</v>
      </c>
      <c r="D297" s="11">
        <v>8</v>
      </c>
      <c r="E297" s="11" t="s">
        <v>99</v>
      </c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>
        <f t="shared" ref="U297:U300" si="66">COUNT(C297,F297,I297,L297,O297,R297,#REF!)</f>
        <v>1</v>
      </c>
      <c r="V297" s="12">
        <f t="shared" ref="V297:V300" si="67">SUM(D297+G297+J297+M297+P297+S297)</f>
        <v>8</v>
      </c>
    </row>
    <row r="298" spans="2:22" ht="15.75" customHeight="1" x14ac:dyDescent="0.25">
      <c r="B298" s="10" t="s">
        <v>47</v>
      </c>
      <c r="C298" s="11">
        <v>2</v>
      </c>
      <c r="D298" s="11">
        <v>7</v>
      </c>
      <c r="E298" s="11" t="s">
        <v>99</v>
      </c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>
        <f t="shared" si="66"/>
        <v>1</v>
      </c>
      <c r="V298" s="12">
        <f t="shared" si="67"/>
        <v>7</v>
      </c>
    </row>
    <row r="299" spans="2:22" ht="15.75" customHeight="1" x14ac:dyDescent="0.25">
      <c r="B299" s="10" t="s">
        <v>16</v>
      </c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>
        <f t="shared" si="66"/>
        <v>0</v>
      </c>
      <c r="V299" s="12">
        <f t="shared" si="67"/>
        <v>0</v>
      </c>
    </row>
    <row r="300" spans="2:22" ht="15.75" customHeight="1" x14ac:dyDescent="0.25">
      <c r="B300" s="10" t="s">
        <v>16</v>
      </c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>
        <f t="shared" si="66"/>
        <v>0</v>
      </c>
      <c r="V300" s="12">
        <f t="shared" si="67"/>
        <v>0</v>
      </c>
    </row>
    <row r="301" spans="2:22" ht="15.75" customHeight="1" x14ac:dyDescent="0.25">
      <c r="B301" s="99" t="s">
        <v>71</v>
      </c>
      <c r="C301" s="92"/>
      <c r="D301" s="92"/>
      <c r="E301" s="92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2"/>
      <c r="Q301" s="92"/>
      <c r="R301" s="92"/>
      <c r="S301" s="92"/>
      <c r="T301" s="92"/>
      <c r="U301" s="92"/>
      <c r="V301" s="93"/>
    </row>
    <row r="302" spans="2:22" ht="15.75" customHeight="1" x14ac:dyDescent="0.25">
      <c r="B302" s="2" t="s">
        <v>1</v>
      </c>
      <c r="C302" s="87" t="s">
        <v>2</v>
      </c>
      <c r="D302" s="88"/>
      <c r="E302" s="3" t="s">
        <v>3</v>
      </c>
      <c r="F302" s="87" t="s">
        <v>2</v>
      </c>
      <c r="G302" s="88"/>
      <c r="H302" s="3" t="s">
        <v>3</v>
      </c>
      <c r="I302" s="87" t="s">
        <v>2</v>
      </c>
      <c r="J302" s="88"/>
      <c r="K302" s="3" t="s">
        <v>3</v>
      </c>
      <c r="L302" s="87" t="s">
        <v>2</v>
      </c>
      <c r="M302" s="88"/>
      <c r="N302" s="3" t="s">
        <v>3</v>
      </c>
      <c r="O302" s="87" t="s">
        <v>2</v>
      </c>
      <c r="P302" s="88"/>
      <c r="Q302" s="3" t="s">
        <v>3</v>
      </c>
      <c r="R302" s="87" t="s">
        <v>2</v>
      </c>
      <c r="S302" s="88"/>
      <c r="T302" s="4" t="s">
        <v>3</v>
      </c>
      <c r="U302" s="87" t="s">
        <v>4</v>
      </c>
      <c r="V302" s="88"/>
    </row>
    <row r="303" spans="2:22" ht="15.75" customHeight="1" x14ac:dyDescent="0.25">
      <c r="B303" s="5" t="s">
        <v>5</v>
      </c>
      <c r="C303" s="94" t="s">
        <v>6</v>
      </c>
      <c r="D303" s="90"/>
      <c r="E303" s="6"/>
      <c r="F303" s="94" t="s">
        <v>7</v>
      </c>
      <c r="G303" s="90"/>
      <c r="H303" s="7"/>
      <c r="I303" s="89" t="s">
        <v>100</v>
      </c>
      <c r="J303" s="90"/>
      <c r="K303" s="6"/>
      <c r="L303" s="89" t="s">
        <v>101</v>
      </c>
      <c r="M303" s="90"/>
      <c r="N303" s="6"/>
      <c r="O303" s="89" t="s">
        <v>102</v>
      </c>
      <c r="P303" s="90"/>
      <c r="Q303" s="6"/>
      <c r="R303" s="89" t="s">
        <v>103</v>
      </c>
      <c r="S303" s="90"/>
      <c r="T303" s="8"/>
      <c r="U303" s="9" t="s">
        <v>8</v>
      </c>
      <c r="V303" s="9" t="s">
        <v>9</v>
      </c>
    </row>
    <row r="304" spans="2:22" ht="15.75" customHeight="1" x14ac:dyDescent="0.25">
      <c r="B304" s="10"/>
      <c r="C304" s="11" t="s">
        <v>10</v>
      </c>
      <c r="D304" s="11" t="s">
        <v>11</v>
      </c>
      <c r="E304" s="11"/>
      <c r="F304" s="11" t="s">
        <v>10</v>
      </c>
      <c r="G304" s="11" t="s">
        <v>11</v>
      </c>
      <c r="H304" s="11"/>
      <c r="I304" s="11" t="s">
        <v>10</v>
      </c>
      <c r="J304" s="11" t="s">
        <v>11</v>
      </c>
      <c r="K304" s="11"/>
      <c r="L304" s="11" t="s">
        <v>10</v>
      </c>
      <c r="M304" s="11" t="s">
        <v>11</v>
      </c>
      <c r="N304" s="11"/>
      <c r="O304" s="11" t="s">
        <v>10</v>
      </c>
      <c r="P304" s="11" t="s">
        <v>11</v>
      </c>
      <c r="Q304" s="11"/>
      <c r="R304" s="11" t="s">
        <v>10</v>
      </c>
      <c r="S304" s="11" t="s">
        <v>11</v>
      </c>
      <c r="T304" s="11"/>
      <c r="U304" s="11" t="s">
        <v>12</v>
      </c>
      <c r="V304" s="11" t="s">
        <v>11</v>
      </c>
    </row>
    <row r="305" spans="2:22" ht="15.75" customHeight="1" x14ac:dyDescent="0.25">
      <c r="B305" s="10" t="s">
        <v>67</v>
      </c>
      <c r="C305" s="11">
        <v>1</v>
      </c>
      <c r="D305" s="11">
        <v>8</v>
      </c>
      <c r="E305" s="11" t="s">
        <v>99</v>
      </c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>
        <f t="shared" ref="U305:U309" si="68">COUNT(C305,F305,I305,L305,O305,R305,#REF!)</f>
        <v>1</v>
      </c>
      <c r="V305" s="12">
        <f t="shared" ref="V305:V309" si="69">SUM(D305+G305+J305+M305+P305+S305)</f>
        <v>8</v>
      </c>
    </row>
    <row r="306" spans="2:22" ht="15.75" customHeight="1" x14ac:dyDescent="0.25">
      <c r="B306" s="10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>
        <f t="shared" si="68"/>
        <v>0</v>
      </c>
      <c r="V306" s="12">
        <f t="shared" si="69"/>
        <v>0</v>
      </c>
    </row>
    <row r="307" spans="2:22" ht="15.75" customHeight="1" x14ac:dyDescent="0.25">
      <c r="B307" s="10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>
        <f t="shared" si="68"/>
        <v>0</v>
      </c>
      <c r="V307" s="12">
        <f t="shared" si="69"/>
        <v>0</v>
      </c>
    </row>
    <row r="308" spans="2:22" ht="15.75" customHeight="1" x14ac:dyDescent="0.25">
      <c r="B308" s="10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>
        <f t="shared" si="68"/>
        <v>0</v>
      </c>
      <c r="V308" s="12">
        <f t="shared" si="69"/>
        <v>0</v>
      </c>
    </row>
    <row r="309" spans="2:22" ht="15.75" customHeight="1" x14ac:dyDescent="0.25">
      <c r="B309" s="10"/>
      <c r="C309" s="11"/>
      <c r="D309" s="24"/>
      <c r="E309" s="24"/>
      <c r="F309" s="11"/>
      <c r="G309" s="11"/>
      <c r="H309" s="11"/>
      <c r="I309" s="24"/>
      <c r="J309" s="24"/>
      <c r="K309" s="11"/>
      <c r="L309" s="24"/>
      <c r="M309" s="24"/>
      <c r="N309" s="24"/>
      <c r="O309" s="24"/>
      <c r="P309" s="24"/>
      <c r="Q309" s="24"/>
      <c r="R309" s="24"/>
      <c r="S309" s="24"/>
      <c r="T309" s="24"/>
      <c r="U309" s="11">
        <f t="shared" si="68"/>
        <v>0</v>
      </c>
      <c r="V309" s="12">
        <f t="shared" si="69"/>
        <v>0</v>
      </c>
    </row>
    <row r="310" spans="2:22" ht="15.75" customHeight="1" x14ac:dyDescent="0.25">
      <c r="B310" s="25"/>
      <c r="C310" s="102" t="s">
        <v>72</v>
      </c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4"/>
    </row>
    <row r="311" spans="2:22" ht="15.75" customHeight="1" x14ac:dyDescent="0.25">
      <c r="B311" s="26"/>
      <c r="C311" s="27" t="s">
        <v>2</v>
      </c>
      <c r="D311" s="4"/>
      <c r="E311" s="3" t="s">
        <v>3</v>
      </c>
      <c r="F311" s="87" t="s">
        <v>2</v>
      </c>
      <c r="G311" s="88"/>
      <c r="H311" s="3" t="s">
        <v>3</v>
      </c>
      <c r="I311" s="87" t="s">
        <v>96</v>
      </c>
      <c r="J311" s="88"/>
      <c r="K311" s="3" t="s">
        <v>3</v>
      </c>
      <c r="L311" s="87" t="s">
        <v>2</v>
      </c>
      <c r="M311" s="88"/>
      <c r="N311" s="3" t="s">
        <v>3</v>
      </c>
      <c r="O311" s="87" t="s">
        <v>2</v>
      </c>
      <c r="P311" s="88"/>
      <c r="Q311" s="3" t="s">
        <v>3</v>
      </c>
      <c r="R311" s="87" t="s">
        <v>2</v>
      </c>
      <c r="S311" s="88"/>
      <c r="T311" s="4" t="s">
        <v>3</v>
      </c>
      <c r="U311" s="27" t="s">
        <v>73</v>
      </c>
      <c r="V311" s="28"/>
    </row>
    <row r="312" spans="2:22" ht="15.75" customHeight="1" x14ac:dyDescent="0.25">
      <c r="B312" s="2" t="s">
        <v>1</v>
      </c>
      <c r="C312" s="94" t="s">
        <v>6</v>
      </c>
      <c r="D312" s="90"/>
      <c r="E312" s="6"/>
      <c r="F312" s="94" t="s">
        <v>7</v>
      </c>
      <c r="G312" s="90"/>
      <c r="H312" s="7"/>
      <c r="I312" s="89" t="s">
        <v>100</v>
      </c>
      <c r="J312" s="90"/>
      <c r="K312" s="6"/>
      <c r="L312" s="89" t="s">
        <v>101</v>
      </c>
      <c r="M312" s="90"/>
      <c r="N312" s="6"/>
      <c r="O312" s="89" t="s">
        <v>102</v>
      </c>
      <c r="P312" s="90"/>
      <c r="Q312" s="6"/>
      <c r="R312" s="89" t="s">
        <v>103</v>
      </c>
      <c r="S312" s="90"/>
      <c r="T312" s="8"/>
      <c r="U312" s="9" t="s">
        <v>8</v>
      </c>
      <c r="V312" s="29" t="s">
        <v>74</v>
      </c>
    </row>
    <row r="313" spans="2:22" ht="15.75" customHeight="1" x14ac:dyDescent="0.25">
      <c r="B313" s="5" t="s">
        <v>5</v>
      </c>
      <c r="C313" s="11" t="s">
        <v>10</v>
      </c>
      <c r="D313" s="11" t="s">
        <v>11</v>
      </c>
      <c r="E313" s="11"/>
      <c r="F313" s="11" t="s">
        <v>10</v>
      </c>
      <c r="G313" s="11" t="s">
        <v>11</v>
      </c>
      <c r="H313" s="11"/>
      <c r="I313" s="11" t="s">
        <v>10</v>
      </c>
      <c r="J313" s="11" t="s">
        <v>11</v>
      </c>
      <c r="K313" s="11"/>
      <c r="L313" s="11" t="s">
        <v>10</v>
      </c>
      <c r="M313" s="11" t="s">
        <v>11</v>
      </c>
      <c r="N313" s="11"/>
      <c r="O313" s="11" t="s">
        <v>10</v>
      </c>
      <c r="P313" s="11" t="s">
        <v>11</v>
      </c>
      <c r="Q313" s="11"/>
      <c r="R313" s="11" t="s">
        <v>10</v>
      </c>
      <c r="S313" s="11" t="s">
        <v>11</v>
      </c>
      <c r="T313" s="11"/>
      <c r="U313" s="11" t="s">
        <v>12</v>
      </c>
      <c r="V313" s="29" t="s">
        <v>11</v>
      </c>
    </row>
    <row r="314" spans="2:22" ht="15.75" customHeight="1" x14ac:dyDescent="0.25">
      <c r="B314" s="10" t="s">
        <v>20</v>
      </c>
      <c r="C314" s="11">
        <v>1</v>
      </c>
      <c r="D314" s="11">
        <v>8</v>
      </c>
      <c r="E314" s="11" t="s">
        <v>99</v>
      </c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>
        <f t="shared" ref="U314:U319" si="70">COUNT(C314,F314,I314,L314,O314,R314,#REF!)</f>
        <v>1</v>
      </c>
      <c r="V314" s="12">
        <f t="shared" ref="V314:V319" si="71">SUM(D314+G314+J314+M314+P314+S314)</f>
        <v>8</v>
      </c>
    </row>
    <row r="315" spans="2:22" ht="15.75" customHeight="1" x14ac:dyDescent="0.25">
      <c r="B315" s="10" t="s">
        <v>69</v>
      </c>
      <c r="C315" s="11">
        <v>2</v>
      </c>
      <c r="D315" s="11">
        <v>7</v>
      </c>
      <c r="E315" s="11" t="s">
        <v>99</v>
      </c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>
        <f t="shared" si="70"/>
        <v>1</v>
      </c>
      <c r="V315" s="12">
        <f t="shared" si="71"/>
        <v>7</v>
      </c>
    </row>
    <row r="316" spans="2:22" ht="15.75" customHeight="1" x14ac:dyDescent="0.25">
      <c r="B316" s="10" t="s">
        <v>75</v>
      </c>
      <c r="C316" s="11">
        <v>3</v>
      </c>
      <c r="D316" s="11">
        <v>6</v>
      </c>
      <c r="E316" s="11" t="s">
        <v>99</v>
      </c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>
        <f t="shared" si="70"/>
        <v>1</v>
      </c>
      <c r="V316" s="12">
        <f t="shared" si="71"/>
        <v>6</v>
      </c>
    </row>
    <row r="317" spans="2:22" ht="15.75" customHeight="1" x14ac:dyDescent="0.25">
      <c r="B317" s="10" t="s">
        <v>21</v>
      </c>
      <c r="C317" s="11">
        <v>4</v>
      </c>
      <c r="D317" s="11">
        <v>5</v>
      </c>
      <c r="E317" s="11" t="s">
        <v>99</v>
      </c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>
        <f t="shared" si="70"/>
        <v>1</v>
      </c>
      <c r="V317" s="12">
        <f t="shared" si="71"/>
        <v>5</v>
      </c>
    </row>
    <row r="318" spans="2:22" ht="15.75" customHeight="1" x14ac:dyDescent="0.25">
      <c r="B318" s="26" t="s">
        <v>76</v>
      </c>
      <c r="C318" s="2">
        <v>5</v>
      </c>
      <c r="D318" s="2">
        <v>4</v>
      </c>
      <c r="E318" s="2" t="s">
        <v>99</v>
      </c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11">
        <f t="shared" si="70"/>
        <v>1</v>
      </c>
      <c r="V318" s="12">
        <f t="shared" si="71"/>
        <v>4</v>
      </c>
    </row>
    <row r="319" spans="2:22" ht="15.75" customHeight="1" x14ac:dyDescent="0.25">
      <c r="B319" s="77" t="s">
        <v>77</v>
      </c>
      <c r="C319" s="78">
        <v>6</v>
      </c>
      <c r="D319" s="78">
        <v>3</v>
      </c>
      <c r="E319" s="79" t="s">
        <v>99</v>
      </c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1"/>
      <c r="U319" s="11">
        <f t="shared" si="70"/>
        <v>1</v>
      </c>
      <c r="V319" s="12">
        <f t="shared" si="71"/>
        <v>3</v>
      </c>
    </row>
    <row r="320" spans="2:22" ht="15.75" customHeight="1" x14ac:dyDescent="0.25">
      <c r="B320" s="15"/>
      <c r="C320" s="16"/>
      <c r="D320" s="64"/>
      <c r="E320" s="64"/>
      <c r="F320" s="64"/>
      <c r="G320" s="64"/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17"/>
    </row>
    <row r="321" spans="2:22" ht="15.75" customHeight="1" x14ac:dyDescent="0.25">
      <c r="B321" s="25" t="s">
        <v>16</v>
      </c>
      <c r="C321" s="30"/>
      <c r="D321" s="31"/>
      <c r="E321" s="31"/>
      <c r="F321" s="31"/>
      <c r="G321" s="31"/>
      <c r="H321" s="32" t="s">
        <v>78</v>
      </c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0"/>
    </row>
    <row r="322" spans="2:22" ht="15.75" customHeight="1" x14ac:dyDescent="0.25">
      <c r="B322" s="2" t="s">
        <v>1</v>
      </c>
      <c r="C322" s="27" t="s">
        <v>2</v>
      </c>
      <c r="D322" s="4"/>
      <c r="E322" s="3" t="s">
        <v>3</v>
      </c>
      <c r="F322" s="87" t="s">
        <v>2</v>
      </c>
      <c r="G322" s="88"/>
      <c r="H322" s="3" t="s">
        <v>3</v>
      </c>
      <c r="I322" s="87" t="s">
        <v>96</v>
      </c>
      <c r="J322" s="88"/>
      <c r="K322" s="3" t="s">
        <v>3</v>
      </c>
      <c r="L322" s="87" t="s">
        <v>2</v>
      </c>
      <c r="M322" s="88"/>
      <c r="N322" s="3" t="s">
        <v>3</v>
      </c>
      <c r="O322" s="87" t="s">
        <v>2</v>
      </c>
      <c r="P322" s="88"/>
      <c r="Q322" s="3" t="s">
        <v>3</v>
      </c>
      <c r="R322" s="87" t="s">
        <v>2</v>
      </c>
      <c r="S322" s="88"/>
      <c r="T322" s="4" t="s">
        <v>3</v>
      </c>
      <c r="U322" s="87" t="s">
        <v>4</v>
      </c>
      <c r="V322" s="88"/>
    </row>
    <row r="323" spans="2:22" ht="15.75" customHeight="1" x14ac:dyDescent="0.25">
      <c r="B323" s="33" t="s">
        <v>79</v>
      </c>
      <c r="C323" s="94" t="s">
        <v>6</v>
      </c>
      <c r="D323" s="90"/>
      <c r="E323" s="6"/>
      <c r="F323" s="94" t="s">
        <v>7</v>
      </c>
      <c r="G323" s="90"/>
      <c r="H323" s="7"/>
      <c r="I323" s="89" t="s">
        <v>100</v>
      </c>
      <c r="J323" s="90"/>
      <c r="K323" s="6"/>
      <c r="L323" s="89" t="s">
        <v>101</v>
      </c>
      <c r="M323" s="90"/>
      <c r="N323" s="6"/>
      <c r="O323" s="89" t="s">
        <v>102</v>
      </c>
      <c r="P323" s="90"/>
      <c r="Q323" s="6"/>
      <c r="R323" s="89" t="s">
        <v>103</v>
      </c>
      <c r="S323" s="90"/>
      <c r="T323" s="8"/>
      <c r="U323" s="9" t="s">
        <v>8</v>
      </c>
      <c r="V323" s="9" t="s">
        <v>9</v>
      </c>
    </row>
    <row r="324" spans="2:22" ht="15.75" customHeight="1" x14ac:dyDescent="0.25">
      <c r="B324" s="5"/>
      <c r="C324" s="11" t="s">
        <v>10</v>
      </c>
      <c r="D324" s="11" t="s">
        <v>11</v>
      </c>
      <c r="E324" s="11"/>
      <c r="F324" s="11" t="s">
        <v>10</v>
      </c>
      <c r="G324" s="11" t="s">
        <v>11</v>
      </c>
      <c r="H324" s="11"/>
      <c r="I324" s="11" t="s">
        <v>10</v>
      </c>
      <c r="J324" s="11" t="s">
        <v>11</v>
      </c>
      <c r="K324" s="11"/>
      <c r="L324" s="11" t="s">
        <v>10</v>
      </c>
      <c r="M324" s="11" t="s">
        <v>11</v>
      </c>
      <c r="N324" s="11"/>
      <c r="O324" s="11" t="s">
        <v>10</v>
      </c>
      <c r="P324" s="11" t="s">
        <v>11</v>
      </c>
      <c r="Q324" s="11"/>
      <c r="R324" s="11" t="s">
        <v>10</v>
      </c>
      <c r="S324" s="11" t="s">
        <v>11</v>
      </c>
      <c r="T324" s="11"/>
      <c r="U324" s="11" t="s">
        <v>12</v>
      </c>
      <c r="V324" s="11" t="s">
        <v>11</v>
      </c>
    </row>
    <row r="325" spans="2:22" ht="15.75" customHeight="1" x14ac:dyDescent="0.25">
      <c r="B325" s="10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>
        <f t="shared" ref="U325:U329" si="72">COUNT(C325,F325,I325,L325,O325,R325,#REF!)</f>
        <v>0</v>
      </c>
      <c r="V325" s="12">
        <f t="shared" ref="V325:V329" si="73">SUM(D325+G325+J325+M325+P325+S325)</f>
        <v>0</v>
      </c>
    </row>
    <row r="326" spans="2:22" ht="15.75" customHeight="1" x14ac:dyDescent="0.25">
      <c r="B326" s="10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>
        <f t="shared" si="72"/>
        <v>0</v>
      </c>
      <c r="V326" s="12">
        <f t="shared" si="73"/>
        <v>0</v>
      </c>
    </row>
    <row r="327" spans="2:22" ht="15.75" customHeight="1" x14ac:dyDescent="0.25">
      <c r="B327" s="10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>
        <f t="shared" si="72"/>
        <v>0</v>
      </c>
      <c r="V327" s="12">
        <f t="shared" si="73"/>
        <v>0</v>
      </c>
    </row>
    <row r="328" spans="2:22" ht="15.75" customHeight="1" x14ac:dyDescent="0.25">
      <c r="B328" s="10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>
        <f t="shared" si="72"/>
        <v>0</v>
      </c>
      <c r="V328" s="12">
        <f t="shared" si="73"/>
        <v>0</v>
      </c>
    </row>
    <row r="329" spans="2:22" ht="15.75" customHeight="1" x14ac:dyDescent="0.25">
      <c r="B329" s="10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>
        <f t="shared" si="72"/>
        <v>0</v>
      </c>
      <c r="V329" s="12">
        <f t="shared" si="73"/>
        <v>0</v>
      </c>
    </row>
    <row r="330" spans="2:22" ht="15.75" customHeight="1" x14ac:dyDescent="0.25">
      <c r="B330" s="34"/>
      <c r="C330" s="7"/>
      <c r="D330" s="7"/>
      <c r="E330" s="7"/>
      <c r="F330" s="7"/>
      <c r="G330" s="7"/>
      <c r="H330" s="7" t="s">
        <v>80</v>
      </c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35"/>
    </row>
    <row r="331" spans="2:22" ht="15.75" customHeight="1" x14ac:dyDescent="0.25">
      <c r="B331" s="2" t="s">
        <v>81</v>
      </c>
      <c r="C331" s="27" t="s">
        <v>2</v>
      </c>
      <c r="D331" s="4"/>
      <c r="E331" s="3" t="s">
        <v>3</v>
      </c>
      <c r="F331" s="87" t="s">
        <v>2</v>
      </c>
      <c r="G331" s="88"/>
      <c r="H331" s="3" t="s">
        <v>3</v>
      </c>
      <c r="I331" s="87" t="s">
        <v>96</v>
      </c>
      <c r="J331" s="88"/>
      <c r="K331" s="3" t="s">
        <v>3</v>
      </c>
      <c r="L331" s="87" t="s">
        <v>2</v>
      </c>
      <c r="M331" s="88"/>
      <c r="N331" s="3" t="s">
        <v>3</v>
      </c>
      <c r="O331" s="87" t="s">
        <v>2</v>
      </c>
      <c r="P331" s="88"/>
      <c r="Q331" s="3" t="s">
        <v>3</v>
      </c>
      <c r="R331" s="87" t="s">
        <v>2</v>
      </c>
      <c r="S331" s="88"/>
      <c r="T331" s="4" t="s">
        <v>3</v>
      </c>
      <c r="U331" s="87" t="s">
        <v>4</v>
      </c>
      <c r="V331" s="88"/>
    </row>
    <row r="332" spans="2:22" ht="15.75" customHeight="1" x14ac:dyDescent="0.25">
      <c r="B332" s="5" t="s">
        <v>79</v>
      </c>
      <c r="C332" s="94" t="s">
        <v>6</v>
      </c>
      <c r="D332" s="90"/>
      <c r="E332" s="6"/>
      <c r="F332" s="94" t="s">
        <v>7</v>
      </c>
      <c r="G332" s="90"/>
      <c r="H332" s="7"/>
      <c r="I332" s="89" t="s">
        <v>100</v>
      </c>
      <c r="J332" s="90"/>
      <c r="K332" s="6"/>
      <c r="L332" s="89" t="s">
        <v>101</v>
      </c>
      <c r="M332" s="90"/>
      <c r="N332" s="6"/>
      <c r="O332" s="89" t="s">
        <v>102</v>
      </c>
      <c r="P332" s="90"/>
      <c r="Q332" s="6"/>
      <c r="R332" s="89" t="s">
        <v>103</v>
      </c>
      <c r="S332" s="90"/>
      <c r="T332" s="8"/>
      <c r="U332" s="9" t="s">
        <v>8</v>
      </c>
      <c r="V332" s="9" t="s">
        <v>9</v>
      </c>
    </row>
    <row r="333" spans="2:22" ht="15.75" customHeight="1" x14ac:dyDescent="0.25">
      <c r="B333" s="10"/>
      <c r="C333" s="11" t="s">
        <v>10</v>
      </c>
      <c r="D333" s="11" t="s">
        <v>11</v>
      </c>
      <c r="E333" s="11"/>
      <c r="F333" s="11" t="s">
        <v>10</v>
      </c>
      <c r="G333" s="11" t="s">
        <v>11</v>
      </c>
      <c r="H333" s="11"/>
      <c r="I333" s="11" t="s">
        <v>10</v>
      </c>
      <c r="J333" s="11" t="s">
        <v>11</v>
      </c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 t="s">
        <v>12</v>
      </c>
      <c r="V333" s="11" t="s">
        <v>11</v>
      </c>
    </row>
    <row r="334" spans="2:22" ht="15.75" customHeight="1" x14ac:dyDescent="0.25">
      <c r="B334" s="10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>
        <f t="shared" ref="U334:U339" si="74">COUNT(C334,F334,I334,L334,O334,R334,#REF!)</f>
        <v>0</v>
      </c>
      <c r="V334" s="12">
        <f t="shared" ref="V334:V339" si="75">SUM(D334+G334+J334+M334+P334+S334)</f>
        <v>0</v>
      </c>
    </row>
    <row r="335" spans="2:22" ht="15.75" customHeight="1" x14ac:dyDescent="0.25">
      <c r="B335" s="10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>
        <f t="shared" si="74"/>
        <v>0</v>
      </c>
      <c r="V335" s="12">
        <f t="shared" si="75"/>
        <v>0</v>
      </c>
    </row>
    <row r="336" spans="2:22" ht="15.75" customHeight="1" x14ac:dyDescent="0.25">
      <c r="B336" s="10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>
        <f t="shared" si="74"/>
        <v>0</v>
      </c>
      <c r="V336" s="12">
        <f t="shared" si="75"/>
        <v>0</v>
      </c>
    </row>
    <row r="337" spans="2:22" ht="15.75" customHeight="1" x14ac:dyDescent="0.25">
      <c r="B337" s="10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>
        <f t="shared" si="74"/>
        <v>0</v>
      </c>
      <c r="V337" s="12">
        <f t="shared" si="75"/>
        <v>0</v>
      </c>
    </row>
    <row r="338" spans="2:22" ht="15.75" customHeight="1" x14ac:dyDescent="0.25">
      <c r="B338" s="10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>
        <f t="shared" si="74"/>
        <v>0</v>
      </c>
      <c r="V338" s="12">
        <f t="shared" si="75"/>
        <v>0</v>
      </c>
    </row>
    <row r="339" spans="2:22" ht="15.75" customHeight="1" x14ac:dyDescent="0.25">
      <c r="B339" s="10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>
        <f t="shared" si="74"/>
        <v>0</v>
      </c>
      <c r="V339" s="12">
        <f t="shared" si="75"/>
        <v>0</v>
      </c>
    </row>
    <row r="340" spans="2:22" ht="15.75" customHeight="1" x14ac:dyDescent="0.25">
      <c r="B340" s="31"/>
      <c r="C340" s="31"/>
      <c r="D340" s="31"/>
      <c r="E340" s="31"/>
      <c r="F340" s="31"/>
      <c r="G340" s="31"/>
      <c r="H340" s="32" t="s">
        <v>82</v>
      </c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6"/>
    </row>
    <row r="341" spans="2:22" ht="15.75" customHeight="1" x14ac:dyDescent="0.25">
      <c r="B341" s="2" t="s">
        <v>1</v>
      </c>
      <c r="C341" s="27" t="s">
        <v>2</v>
      </c>
      <c r="D341" s="4"/>
      <c r="E341" s="3" t="s">
        <v>3</v>
      </c>
      <c r="F341" s="87" t="s">
        <v>2</v>
      </c>
      <c r="G341" s="88"/>
      <c r="H341" s="3" t="s">
        <v>3</v>
      </c>
      <c r="I341" s="87" t="s">
        <v>96</v>
      </c>
      <c r="J341" s="88"/>
      <c r="K341" s="3" t="s">
        <v>3</v>
      </c>
      <c r="L341" s="87" t="s">
        <v>2</v>
      </c>
      <c r="M341" s="88"/>
      <c r="N341" s="3" t="s">
        <v>3</v>
      </c>
      <c r="O341" s="87" t="s">
        <v>2</v>
      </c>
      <c r="P341" s="88"/>
      <c r="Q341" s="3" t="s">
        <v>3</v>
      </c>
      <c r="R341" s="87" t="s">
        <v>2</v>
      </c>
      <c r="S341" s="88"/>
      <c r="T341" s="4" t="s">
        <v>3</v>
      </c>
      <c r="U341" s="87" t="s">
        <v>4</v>
      </c>
      <c r="V341" s="88"/>
    </row>
    <row r="342" spans="2:22" ht="15.75" customHeight="1" x14ac:dyDescent="0.25">
      <c r="B342" s="5" t="s">
        <v>5</v>
      </c>
      <c r="C342" s="94" t="s">
        <v>6</v>
      </c>
      <c r="D342" s="90"/>
      <c r="E342" s="6"/>
      <c r="F342" s="94" t="s">
        <v>7</v>
      </c>
      <c r="G342" s="90"/>
      <c r="H342" s="7"/>
      <c r="I342" s="89" t="s">
        <v>100</v>
      </c>
      <c r="J342" s="90"/>
      <c r="K342" s="6"/>
      <c r="L342" s="89" t="s">
        <v>101</v>
      </c>
      <c r="M342" s="90"/>
      <c r="N342" s="6"/>
      <c r="O342" s="89" t="s">
        <v>102</v>
      </c>
      <c r="P342" s="90"/>
      <c r="Q342" s="6"/>
      <c r="R342" s="89" t="s">
        <v>103</v>
      </c>
      <c r="S342" s="90"/>
      <c r="T342" s="8"/>
      <c r="U342" s="9" t="s">
        <v>8</v>
      </c>
      <c r="V342" s="9" t="s">
        <v>9</v>
      </c>
    </row>
    <row r="343" spans="2:22" ht="15.75" customHeight="1" x14ac:dyDescent="0.25">
      <c r="B343" s="10"/>
      <c r="C343" s="11" t="s">
        <v>10</v>
      </c>
      <c r="D343" s="11" t="s">
        <v>11</v>
      </c>
      <c r="E343" s="11"/>
      <c r="F343" s="11" t="s">
        <v>10</v>
      </c>
      <c r="G343" s="11" t="s">
        <v>11</v>
      </c>
      <c r="H343" s="11"/>
      <c r="I343" s="11" t="s">
        <v>10</v>
      </c>
      <c r="J343" s="11" t="s">
        <v>11</v>
      </c>
      <c r="K343" s="11"/>
      <c r="L343" s="11" t="s">
        <v>10</v>
      </c>
      <c r="M343" s="11" t="s">
        <v>11</v>
      </c>
      <c r="N343" s="11"/>
      <c r="O343" s="11" t="s">
        <v>10</v>
      </c>
      <c r="P343" s="11" t="s">
        <v>11</v>
      </c>
      <c r="Q343" s="11"/>
      <c r="R343" s="11" t="s">
        <v>10</v>
      </c>
      <c r="S343" s="11" t="s">
        <v>11</v>
      </c>
      <c r="T343" s="11"/>
      <c r="U343" s="11" t="s">
        <v>12</v>
      </c>
      <c r="V343" s="11" t="s">
        <v>11</v>
      </c>
    </row>
    <row r="344" spans="2:22" ht="15.75" customHeight="1" x14ac:dyDescent="0.25">
      <c r="B344" s="10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>
        <f t="shared" ref="U344:U347" si="76">COUNT(C344,F344,I344,L344,O344,R344,#REF!)</f>
        <v>0</v>
      </c>
      <c r="V344" s="12">
        <f t="shared" ref="V344:V347" si="77">SUM(D344+G344+J344+M344+P344+S344)</f>
        <v>0</v>
      </c>
    </row>
    <row r="345" spans="2:22" ht="15.75" customHeight="1" x14ac:dyDescent="0.25">
      <c r="B345" s="10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>
        <f t="shared" si="76"/>
        <v>0</v>
      </c>
      <c r="V345" s="12">
        <f t="shared" si="77"/>
        <v>0</v>
      </c>
    </row>
    <row r="346" spans="2:22" ht="15.75" customHeight="1" x14ac:dyDescent="0.25">
      <c r="B346" s="10" t="s">
        <v>16</v>
      </c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>
        <f t="shared" si="76"/>
        <v>0</v>
      </c>
      <c r="V346" s="12">
        <f t="shared" si="77"/>
        <v>0</v>
      </c>
    </row>
    <row r="347" spans="2:22" ht="15.75" customHeight="1" x14ac:dyDescent="0.25">
      <c r="B347" s="10" t="s">
        <v>16</v>
      </c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>
        <f t="shared" si="76"/>
        <v>0</v>
      </c>
      <c r="V347" s="12">
        <f t="shared" si="77"/>
        <v>0</v>
      </c>
    </row>
    <row r="348" spans="2:22" ht="15.75" customHeight="1" x14ac:dyDescent="0.25">
      <c r="B348" s="31" t="s">
        <v>16</v>
      </c>
      <c r="C348" s="31"/>
      <c r="D348" s="31"/>
      <c r="E348" s="31"/>
      <c r="F348" s="32" t="s">
        <v>83</v>
      </c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</row>
    <row r="349" spans="2:22" ht="15.75" customHeight="1" x14ac:dyDescent="0.25">
      <c r="B349" s="2" t="s">
        <v>1</v>
      </c>
      <c r="C349" s="27" t="s">
        <v>2</v>
      </c>
      <c r="D349" s="4"/>
      <c r="E349" s="3" t="s">
        <v>3</v>
      </c>
      <c r="F349" s="87" t="s">
        <v>2</v>
      </c>
      <c r="G349" s="88"/>
      <c r="H349" s="3" t="s">
        <v>3</v>
      </c>
      <c r="I349" s="87" t="s">
        <v>96</v>
      </c>
      <c r="J349" s="88"/>
      <c r="K349" s="3" t="s">
        <v>3</v>
      </c>
      <c r="L349" s="87" t="s">
        <v>2</v>
      </c>
      <c r="M349" s="88"/>
      <c r="N349" s="3" t="s">
        <v>3</v>
      </c>
      <c r="O349" s="87" t="s">
        <v>2</v>
      </c>
      <c r="P349" s="88"/>
      <c r="Q349" s="3" t="s">
        <v>3</v>
      </c>
      <c r="R349" s="87" t="s">
        <v>2</v>
      </c>
      <c r="S349" s="88"/>
      <c r="T349" s="4" t="s">
        <v>3</v>
      </c>
      <c r="U349" s="87" t="s">
        <v>4</v>
      </c>
      <c r="V349" s="88"/>
    </row>
    <row r="350" spans="2:22" ht="15.75" customHeight="1" x14ac:dyDescent="0.25">
      <c r="B350" s="5" t="s">
        <v>5</v>
      </c>
      <c r="C350" s="94" t="s">
        <v>6</v>
      </c>
      <c r="D350" s="90"/>
      <c r="E350" s="6"/>
      <c r="F350" s="94" t="s">
        <v>7</v>
      </c>
      <c r="G350" s="90"/>
      <c r="H350" s="7"/>
      <c r="I350" s="89" t="s">
        <v>100</v>
      </c>
      <c r="J350" s="90"/>
      <c r="K350" s="6"/>
      <c r="L350" s="89" t="s">
        <v>101</v>
      </c>
      <c r="M350" s="90"/>
      <c r="N350" s="6"/>
      <c r="O350" s="89" t="s">
        <v>102</v>
      </c>
      <c r="P350" s="90"/>
      <c r="Q350" s="6"/>
      <c r="R350" s="89" t="s">
        <v>103</v>
      </c>
      <c r="S350" s="90"/>
      <c r="T350" s="8"/>
      <c r="U350" s="9" t="s">
        <v>8</v>
      </c>
      <c r="V350" s="9" t="s">
        <v>9</v>
      </c>
    </row>
    <row r="351" spans="2:22" ht="15.75" customHeight="1" x14ac:dyDescent="0.25">
      <c r="B351" s="10"/>
      <c r="C351" s="11" t="s">
        <v>10</v>
      </c>
      <c r="D351" s="11" t="s">
        <v>11</v>
      </c>
      <c r="E351" s="11"/>
      <c r="F351" s="11" t="s">
        <v>10</v>
      </c>
      <c r="G351" s="11" t="s">
        <v>11</v>
      </c>
      <c r="H351" s="11"/>
      <c r="I351" s="11" t="s">
        <v>10</v>
      </c>
      <c r="J351" s="11" t="s">
        <v>11</v>
      </c>
      <c r="K351" s="11"/>
      <c r="L351" s="11" t="s">
        <v>10</v>
      </c>
      <c r="M351" s="11" t="s">
        <v>11</v>
      </c>
      <c r="N351" s="11"/>
      <c r="O351" s="11" t="s">
        <v>10</v>
      </c>
      <c r="P351" s="11" t="s">
        <v>11</v>
      </c>
      <c r="Q351" s="11"/>
      <c r="R351" s="11" t="s">
        <v>10</v>
      </c>
      <c r="S351" s="11" t="s">
        <v>11</v>
      </c>
      <c r="T351" s="11"/>
      <c r="U351" s="11" t="s">
        <v>12</v>
      </c>
      <c r="V351" s="11" t="s">
        <v>11</v>
      </c>
    </row>
    <row r="352" spans="2:22" ht="15.75" customHeight="1" x14ac:dyDescent="0.25">
      <c r="B352" s="10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>
        <f t="shared" ref="U352:U355" si="78">COUNT(C352,F352,I352,L352,O352,R352,#REF!)</f>
        <v>0</v>
      </c>
      <c r="V352" s="12">
        <f t="shared" ref="V352:V355" si="79">SUM(D352+G352+J352+M352+P352+S352)</f>
        <v>0</v>
      </c>
    </row>
    <row r="353" spans="2:22" ht="15.75" customHeight="1" x14ac:dyDescent="0.25">
      <c r="B353" s="10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>
        <f t="shared" si="78"/>
        <v>0</v>
      </c>
      <c r="V353" s="12">
        <f t="shared" si="79"/>
        <v>0</v>
      </c>
    </row>
    <row r="354" spans="2:22" ht="15.75" customHeight="1" x14ac:dyDescent="0.25">
      <c r="B354" s="10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>
        <f t="shared" si="78"/>
        <v>0</v>
      </c>
      <c r="V354" s="12">
        <f t="shared" si="79"/>
        <v>0</v>
      </c>
    </row>
    <row r="355" spans="2:22" ht="15.75" customHeight="1" x14ac:dyDescent="0.25">
      <c r="B355" s="10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>
        <f t="shared" si="78"/>
        <v>0</v>
      </c>
      <c r="V355" s="12">
        <f t="shared" si="79"/>
        <v>0</v>
      </c>
    </row>
    <row r="356" spans="2:22" ht="15.75" customHeight="1" x14ac:dyDescent="0.25">
      <c r="B356" s="31"/>
      <c r="C356" s="31"/>
      <c r="D356" s="31"/>
      <c r="E356" s="31"/>
      <c r="F356" s="31"/>
      <c r="G356" s="31"/>
      <c r="H356" s="32" t="s">
        <v>84</v>
      </c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</row>
    <row r="357" spans="2:22" ht="15.75" customHeight="1" x14ac:dyDescent="0.25">
      <c r="B357" s="2" t="s">
        <v>1</v>
      </c>
      <c r="C357" s="27" t="s">
        <v>2</v>
      </c>
      <c r="D357" s="4"/>
      <c r="E357" s="3" t="s">
        <v>3</v>
      </c>
      <c r="F357" s="87" t="s">
        <v>2</v>
      </c>
      <c r="G357" s="88"/>
      <c r="H357" s="3" t="s">
        <v>3</v>
      </c>
      <c r="I357" s="87" t="s">
        <v>96</v>
      </c>
      <c r="J357" s="88"/>
      <c r="K357" s="3" t="s">
        <v>3</v>
      </c>
      <c r="L357" s="87" t="s">
        <v>2</v>
      </c>
      <c r="M357" s="88"/>
      <c r="N357" s="3" t="s">
        <v>3</v>
      </c>
      <c r="O357" s="87" t="s">
        <v>2</v>
      </c>
      <c r="P357" s="88"/>
      <c r="Q357" s="3" t="s">
        <v>3</v>
      </c>
      <c r="R357" s="87" t="s">
        <v>2</v>
      </c>
      <c r="S357" s="88"/>
      <c r="T357" s="4" t="s">
        <v>3</v>
      </c>
      <c r="U357" s="87" t="s">
        <v>4</v>
      </c>
      <c r="V357" s="88"/>
    </row>
    <row r="358" spans="2:22" ht="15.75" customHeight="1" x14ac:dyDescent="0.25">
      <c r="B358" s="5" t="s">
        <v>5</v>
      </c>
      <c r="C358" s="94" t="s">
        <v>6</v>
      </c>
      <c r="D358" s="90"/>
      <c r="E358" s="6"/>
      <c r="F358" s="94" t="s">
        <v>7</v>
      </c>
      <c r="G358" s="90"/>
      <c r="H358" s="7"/>
      <c r="I358" s="89" t="s">
        <v>100</v>
      </c>
      <c r="J358" s="90"/>
      <c r="K358" s="6"/>
      <c r="L358" s="89" t="s">
        <v>101</v>
      </c>
      <c r="M358" s="90"/>
      <c r="N358" s="6"/>
      <c r="O358" s="89" t="s">
        <v>102</v>
      </c>
      <c r="P358" s="90"/>
      <c r="Q358" s="6"/>
      <c r="R358" s="89" t="s">
        <v>103</v>
      </c>
      <c r="S358" s="90"/>
      <c r="T358" s="8"/>
      <c r="U358" s="9" t="s">
        <v>8</v>
      </c>
      <c r="V358" s="9" t="s">
        <v>9</v>
      </c>
    </row>
    <row r="359" spans="2:22" ht="15.75" customHeight="1" x14ac:dyDescent="0.25">
      <c r="B359" s="10"/>
      <c r="C359" s="11" t="s">
        <v>10</v>
      </c>
      <c r="D359" s="11" t="s">
        <v>11</v>
      </c>
      <c r="E359" s="11"/>
      <c r="F359" s="11" t="s">
        <v>10</v>
      </c>
      <c r="G359" s="11" t="s">
        <v>11</v>
      </c>
      <c r="H359" s="11"/>
      <c r="I359" s="11" t="s">
        <v>10</v>
      </c>
      <c r="J359" s="11" t="s">
        <v>11</v>
      </c>
      <c r="K359" s="11"/>
      <c r="L359" s="11" t="s">
        <v>10</v>
      </c>
      <c r="M359" s="11" t="s">
        <v>11</v>
      </c>
      <c r="N359" s="11"/>
      <c r="O359" s="11" t="s">
        <v>10</v>
      </c>
      <c r="P359" s="11" t="s">
        <v>11</v>
      </c>
      <c r="Q359" s="11"/>
      <c r="R359" s="11" t="s">
        <v>10</v>
      </c>
      <c r="S359" s="11" t="s">
        <v>11</v>
      </c>
      <c r="T359" s="11"/>
      <c r="U359" s="11" t="s">
        <v>12</v>
      </c>
      <c r="V359" s="11" t="s">
        <v>11</v>
      </c>
    </row>
    <row r="360" spans="2:22" ht="15.75" customHeight="1" x14ac:dyDescent="0.25">
      <c r="B360" s="10" t="s">
        <v>20</v>
      </c>
      <c r="C360" s="11">
        <v>1</v>
      </c>
      <c r="D360" s="11">
        <v>8</v>
      </c>
      <c r="E360" s="11" t="s">
        <v>99</v>
      </c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>
        <f t="shared" ref="U360:U364" si="80">COUNT(C360,F360,I360,L360,O360,R360,#REF!)</f>
        <v>1</v>
      </c>
      <c r="V360" s="12">
        <f t="shared" ref="V360:V364" si="81">SUM(D360+G360+J360+M360+P360+S360)</f>
        <v>8</v>
      </c>
    </row>
    <row r="361" spans="2:22" ht="15.75" customHeight="1" x14ac:dyDescent="0.25">
      <c r="B361" s="10" t="s">
        <v>40</v>
      </c>
      <c r="C361" s="11">
        <v>2</v>
      </c>
      <c r="D361" s="11">
        <v>7</v>
      </c>
      <c r="E361" s="11" t="s">
        <v>99</v>
      </c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>
        <f t="shared" si="80"/>
        <v>1</v>
      </c>
      <c r="V361" s="12">
        <f t="shared" si="81"/>
        <v>7</v>
      </c>
    </row>
    <row r="362" spans="2:22" ht="15.75" customHeight="1" x14ac:dyDescent="0.25">
      <c r="B362" s="10" t="s">
        <v>23</v>
      </c>
      <c r="C362" s="11">
        <v>3</v>
      </c>
      <c r="D362" s="11">
        <v>6</v>
      </c>
      <c r="E362" s="11" t="s">
        <v>99</v>
      </c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>
        <f t="shared" si="80"/>
        <v>1</v>
      </c>
      <c r="V362" s="12">
        <f t="shared" si="81"/>
        <v>6</v>
      </c>
    </row>
    <row r="363" spans="2:22" ht="15.75" customHeight="1" x14ac:dyDescent="0.25">
      <c r="B363" s="26" t="s">
        <v>85</v>
      </c>
      <c r="C363" s="2">
        <v>4</v>
      </c>
      <c r="D363" s="2">
        <v>5</v>
      </c>
      <c r="E363" s="2" t="s">
        <v>99</v>
      </c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>
        <f t="shared" si="80"/>
        <v>1</v>
      </c>
      <c r="V363" s="12">
        <f t="shared" si="81"/>
        <v>5</v>
      </c>
    </row>
    <row r="364" spans="2:22" ht="15.75" customHeight="1" x14ac:dyDescent="0.25">
      <c r="B364" s="77" t="s">
        <v>69</v>
      </c>
      <c r="C364" s="78">
        <v>5</v>
      </c>
      <c r="D364" s="78">
        <v>4</v>
      </c>
      <c r="E364" s="78" t="s">
        <v>99</v>
      </c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69"/>
      <c r="U364" s="11">
        <f t="shared" si="80"/>
        <v>1</v>
      </c>
      <c r="V364" s="12">
        <f t="shared" si="81"/>
        <v>4</v>
      </c>
    </row>
    <row r="365" spans="2:22" ht="15.75" customHeight="1" x14ac:dyDescent="0.25">
      <c r="B365" s="31"/>
      <c r="C365" s="31"/>
      <c r="D365" s="31"/>
      <c r="E365" s="31"/>
      <c r="F365" s="31"/>
      <c r="G365" s="32" t="s">
        <v>86</v>
      </c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</row>
    <row r="366" spans="2:22" ht="15.75" customHeight="1" x14ac:dyDescent="0.25">
      <c r="B366" s="2" t="s">
        <v>1</v>
      </c>
      <c r="C366" s="27" t="s">
        <v>2</v>
      </c>
      <c r="D366" s="4"/>
      <c r="E366" s="3" t="s">
        <v>3</v>
      </c>
      <c r="F366" s="87" t="s">
        <v>2</v>
      </c>
      <c r="G366" s="88"/>
      <c r="H366" s="3" t="s">
        <v>3</v>
      </c>
      <c r="I366" s="87" t="s">
        <v>96</v>
      </c>
      <c r="J366" s="88"/>
      <c r="K366" s="3" t="s">
        <v>3</v>
      </c>
      <c r="L366" s="87" t="s">
        <v>2</v>
      </c>
      <c r="M366" s="88"/>
      <c r="N366" s="3" t="s">
        <v>3</v>
      </c>
      <c r="O366" s="87" t="s">
        <v>2</v>
      </c>
      <c r="P366" s="88"/>
      <c r="Q366" s="3" t="s">
        <v>3</v>
      </c>
      <c r="R366" s="87" t="s">
        <v>2</v>
      </c>
      <c r="S366" s="88"/>
      <c r="T366" s="4" t="s">
        <v>3</v>
      </c>
      <c r="U366" s="87" t="s">
        <v>4</v>
      </c>
      <c r="V366" s="88"/>
    </row>
    <row r="367" spans="2:22" ht="15.75" customHeight="1" x14ac:dyDescent="0.25">
      <c r="B367" s="5" t="s">
        <v>5</v>
      </c>
      <c r="C367" s="94" t="s">
        <v>6</v>
      </c>
      <c r="D367" s="90"/>
      <c r="E367" s="6"/>
      <c r="F367" s="94" t="s">
        <v>7</v>
      </c>
      <c r="G367" s="90"/>
      <c r="H367" s="7"/>
      <c r="I367" s="89" t="s">
        <v>100</v>
      </c>
      <c r="J367" s="90"/>
      <c r="K367" s="6"/>
      <c r="L367" s="89" t="s">
        <v>101</v>
      </c>
      <c r="M367" s="90"/>
      <c r="N367" s="6"/>
      <c r="O367" s="89" t="s">
        <v>102</v>
      </c>
      <c r="P367" s="90"/>
      <c r="Q367" s="6"/>
      <c r="R367" s="89" t="s">
        <v>103</v>
      </c>
      <c r="S367" s="90"/>
      <c r="T367" s="8"/>
      <c r="U367" s="9" t="s">
        <v>8</v>
      </c>
      <c r="V367" s="9" t="s">
        <v>9</v>
      </c>
    </row>
    <row r="368" spans="2:22" ht="15.75" customHeight="1" x14ac:dyDescent="0.25">
      <c r="B368" s="10"/>
      <c r="C368" s="11" t="s">
        <v>10</v>
      </c>
      <c r="D368" s="11" t="s">
        <v>11</v>
      </c>
      <c r="E368" s="11"/>
      <c r="F368" s="11" t="s">
        <v>10</v>
      </c>
      <c r="G368" s="11" t="s">
        <v>11</v>
      </c>
      <c r="H368" s="11"/>
      <c r="I368" s="11" t="s">
        <v>10</v>
      </c>
      <c r="J368" s="11" t="s">
        <v>11</v>
      </c>
      <c r="K368" s="11"/>
      <c r="L368" s="11" t="s">
        <v>10</v>
      </c>
      <c r="M368" s="11" t="s">
        <v>11</v>
      </c>
      <c r="N368" s="11"/>
      <c r="O368" s="11" t="s">
        <v>10</v>
      </c>
      <c r="P368" s="11" t="s">
        <v>11</v>
      </c>
      <c r="Q368" s="11"/>
      <c r="R368" s="11" t="s">
        <v>10</v>
      </c>
      <c r="S368" s="11" t="s">
        <v>11</v>
      </c>
      <c r="T368" s="11"/>
      <c r="U368" s="11" t="s">
        <v>12</v>
      </c>
      <c r="V368" s="11" t="s">
        <v>11</v>
      </c>
    </row>
    <row r="369" spans="2:22" ht="15.75" customHeight="1" x14ac:dyDescent="0.25">
      <c r="B369" s="10" t="s">
        <v>64</v>
      </c>
      <c r="C369" s="11">
        <v>1</v>
      </c>
      <c r="D369" s="11">
        <v>8</v>
      </c>
      <c r="E369" s="11" t="s">
        <v>99</v>
      </c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>
        <f t="shared" ref="U369:U374" si="82">COUNT(C369,F369,I369,L369,O369,R369,#REF!)</f>
        <v>1</v>
      </c>
      <c r="V369" s="12">
        <f t="shared" ref="V369:V374" si="83">SUM(D369+G369+J369+M369+P369+S369)</f>
        <v>8</v>
      </c>
    </row>
    <row r="370" spans="2:22" ht="15.75" customHeight="1" x14ac:dyDescent="0.25">
      <c r="B370" s="10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>
        <f t="shared" si="82"/>
        <v>0</v>
      </c>
      <c r="V370" s="12">
        <f t="shared" si="83"/>
        <v>0</v>
      </c>
    </row>
    <row r="371" spans="2:22" ht="15.75" customHeight="1" x14ac:dyDescent="0.25">
      <c r="B371" s="10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>
        <f t="shared" si="82"/>
        <v>0</v>
      </c>
      <c r="V371" s="12">
        <f t="shared" si="83"/>
        <v>0</v>
      </c>
    </row>
    <row r="372" spans="2:22" ht="15.75" customHeight="1" x14ac:dyDescent="0.25">
      <c r="B372" s="10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>
        <f t="shared" si="82"/>
        <v>0</v>
      </c>
      <c r="V372" s="12">
        <f t="shared" si="83"/>
        <v>0</v>
      </c>
    </row>
    <row r="373" spans="2:22" ht="15.75" customHeight="1" x14ac:dyDescent="0.25">
      <c r="B373" s="10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>
        <f t="shared" si="82"/>
        <v>0</v>
      </c>
      <c r="V373" s="12">
        <f t="shared" si="83"/>
        <v>0</v>
      </c>
    </row>
    <row r="374" spans="2:22" ht="15.75" customHeight="1" x14ac:dyDescent="0.25">
      <c r="B374" s="10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>
        <f t="shared" si="82"/>
        <v>0</v>
      </c>
      <c r="V374" s="12">
        <f t="shared" si="83"/>
        <v>0</v>
      </c>
    </row>
    <row r="375" spans="2:22" ht="15.75" customHeight="1" x14ac:dyDescent="0.25">
      <c r="B375" s="31"/>
      <c r="C375" s="31"/>
      <c r="D375" s="31"/>
      <c r="E375" s="31"/>
      <c r="F375" s="32"/>
      <c r="G375" s="32"/>
      <c r="H375" s="32" t="s">
        <v>87</v>
      </c>
      <c r="I375" s="32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</row>
    <row r="376" spans="2:22" ht="15.75" customHeight="1" x14ac:dyDescent="0.25">
      <c r="B376" s="2" t="s">
        <v>88</v>
      </c>
      <c r="C376" s="27" t="s">
        <v>2</v>
      </c>
      <c r="D376" s="4"/>
      <c r="E376" s="3" t="s">
        <v>3</v>
      </c>
      <c r="F376" s="87" t="s">
        <v>2</v>
      </c>
      <c r="G376" s="88"/>
      <c r="H376" s="3" t="s">
        <v>3</v>
      </c>
      <c r="I376" s="87" t="s">
        <v>96</v>
      </c>
      <c r="J376" s="88"/>
      <c r="K376" s="3" t="s">
        <v>3</v>
      </c>
      <c r="L376" s="87" t="s">
        <v>2</v>
      </c>
      <c r="M376" s="88"/>
      <c r="N376" s="3" t="s">
        <v>3</v>
      </c>
      <c r="O376" s="87" t="s">
        <v>2</v>
      </c>
      <c r="P376" s="88"/>
      <c r="Q376" s="3" t="s">
        <v>3</v>
      </c>
      <c r="R376" s="87" t="s">
        <v>2</v>
      </c>
      <c r="S376" s="88"/>
      <c r="T376" s="4" t="s">
        <v>3</v>
      </c>
      <c r="U376" s="87" t="s">
        <v>4</v>
      </c>
      <c r="V376" s="88"/>
    </row>
    <row r="377" spans="2:22" ht="15.75" customHeight="1" x14ac:dyDescent="0.25">
      <c r="B377" s="29" t="s">
        <v>79</v>
      </c>
      <c r="C377" s="94" t="s">
        <v>6</v>
      </c>
      <c r="D377" s="90"/>
      <c r="E377" s="6"/>
      <c r="F377" s="94" t="s">
        <v>7</v>
      </c>
      <c r="G377" s="90"/>
      <c r="H377" s="7"/>
      <c r="I377" s="89" t="s">
        <v>100</v>
      </c>
      <c r="J377" s="90"/>
      <c r="K377" s="6"/>
      <c r="L377" s="89" t="s">
        <v>101</v>
      </c>
      <c r="M377" s="90"/>
      <c r="N377" s="6"/>
      <c r="O377" s="89" t="s">
        <v>102</v>
      </c>
      <c r="P377" s="90"/>
      <c r="Q377" s="6"/>
      <c r="R377" s="89" t="s">
        <v>103</v>
      </c>
      <c r="S377" s="90"/>
      <c r="T377" s="8"/>
      <c r="U377" s="9" t="s">
        <v>8</v>
      </c>
      <c r="V377" s="9" t="s">
        <v>9</v>
      </c>
    </row>
    <row r="378" spans="2:22" ht="15.75" customHeight="1" x14ac:dyDescent="0.25">
      <c r="B378" s="10"/>
      <c r="C378" s="11" t="s">
        <v>10</v>
      </c>
      <c r="D378" s="11" t="s">
        <v>49</v>
      </c>
      <c r="E378" s="11"/>
      <c r="F378" s="11" t="s">
        <v>10</v>
      </c>
      <c r="G378" s="11" t="s">
        <v>49</v>
      </c>
      <c r="H378" s="11"/>
      <c r="I378" s="11" t="s">
        <v>10</v>
      </c>
      <c r="J378" s="11" t="s">
        <v>49</v>
      </c>
      <c r="K378" s="11"/>
      <c r="L378" s="11" t="s">
        <v>10</v>
      </c>
      <c r="M378" s="11" t="s">
        <v>49</v>
      </c>
      <c r="N378" s="11"/>
      <c r="O378" s="11" t="s">
        <v>10</v>
      </c>
      <c r="P378" s="11" t="s">
        <v>49</v>
      </c>
      <c r="Q378" s="11"/>
      <c r="R378" s="11" t="s">
        <v>10</v>
      </c>
      <c r="S378" s="11" t="s">
        <v>49</v>
      </c>
      <c r="T378" s="11"/>
      <c r="U378" s="11" t="s">
        <v>12</v>
      </c>
      <c r="V378" s="86" t="s">
        <v>11</v>
      </c>
    </row>
    <row r="379" spans="2:22" ht="15.75" customHeight="1" x14ac:dyDescent="0.25">
      <c r="B379" s="10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>
        <f t="shared" ref="U379:U382" si="84">COUNT(C379,F379,I379,L379,O379,R379,#REF!)</f>
        <v>0</v>
      </c>
      <c r="V379" s="12">
        <f t="shared" ref="V379:V382" si="85">SUM(D379+G379+J379+M379+P379+S379)</f>
        <v>0</v>
      </c>
    </row>
    <row r="380" spans="2:22" ht="15.75" customHeight="1" x14ac:dyDescent="0.25">
      <c r="B380" s="10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>
        <f t="shared" si="84"/>
        <v>0</v>
      </c>
      <c r="V380" s="12">
        <f t="shared" si="85"/>
        <v>0</v>
      </c>
    </row>
    <row r="381" spans="2:22" ht="15.75" customHeight="1" x14ac:dyDescent="0.25">
      <c r="B381" s="10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>
        <f t="shared" si="84"/>
        <v>0</v>
      </c>
      <c r="V381" s="12">
        <f t="shared" si="85"/>
        <v>0</v>
      </c>
    </row>
    <row r="382" spans="2:22" ht="15.75" customHeight="1" x14ac:dyDescent="0.25">
      <c r="B382" s="10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>
        <f t="shared" si="84"/>
        <v>0</v>
      </c>
      <c r="V382" s="12">
        <f t="shared" si="85"/>
        <v>0</v>
      </c>
    </row>
    <row r="383" spans="2:22" ht="15.75" customHeight="1" x14ac:dyDescent="0.25">
      <c r="B383" s="31"/>
      <c r="C383" s="31"/>
      <c r="D383" s="31"/>
      <c r="E383" s="31"/>
      <c r="F383" s="32" t="s">
        <v>89</v>
      </c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</row>
    <row r="384" spans="2:22" ht="15.75" customHeight="1" x14ac:dyDescent="0.25">
      <c r="B384" s="2" t="s">
        <v>1</v>
      </c>
      <c r="C384" s="27" t="s">
        <v>2</v>
      </c>
      <c r="D384" s="4"/>
      <c r="E384" s="3" t="s">
        <v>3</v>
      </c>
      <c r="F384" s="87" t="s">
        <v>2</v>
      </c>
      <c r="G384" s="88"/>
      <c r="H384" s="3" t="s">
        <v>3</v>
      </c>
      <c r="I384" s="87" t="s">
        <v>96</v>
      </c>
      <c r="J384" s="88"/>
      <c r="K384" s="3" t="s">
        <v>3</v>
      </c>
      <c r="L384" s="87" t="s">
        <v>2</v>
      </c>
      <c r="M384" s="88"/>
      <c r="N384" s="3" t="s">
        <v>3</v>
      </c>
      <c r="O384" s="87" t="s">
        <v>2</v>
      </c>
      <c r="P384" s="88"/>
      <c r="Q384" s="3" t="s">
        <v>3</v>
      </c>
      <c r="R384" s="87" t="s">
        <v>2</v>
      </c>
      <c r="S384" s="88"/>
      <c r="T384" s="4" t="s">
        <v>3</v>
      </c>
      <c r="U384" s="87" t="s">
        <v>4</v>
      </c>
      <c r="V384" s="88"/>
    </row>
    <row r="385" spans="2:22" ht="15.75" customHeight="1" x14ac:dyDescent="0.25">
      <c r="B385" s="5" t="s">
        <v>5</v>
      </c>
      <c r="C385" s="94" t="s">
        <v>6</v>
      </c>
      <c r="D385" s="90"/>
      <c r="E385" s="6"/>
      <c r="F385" s="94" t="s">
        <v>7</v>
      </c>
      <c r="G385" s="90"/>
      <c r="H385" s="7"/>
      <c r="I385" s="89" t="s">
        <v>100</v>
      </c>
      <c r="J385" s="90"/>
      <c r="K385" s="6"/>
      <c r="L385" s="89" t="s">
        <v>101</v>
      </c>
      <c r="M385" s="90"/>
      <c r="N385" s="6"/>
      <c r="O385" s="89" t="s">
        <v>102</v>
      </c>
      <c r="P385" s="90"/>
      <c r="Q385" s="6"/>
      <c r="R385" s="89" t="s">
        <v>103</v>
      </c>
      <c r="S385" s="90"/>
      <c r="T385" s="8"/>
      <c r="U385" s="9" t="s">
        <v>8</v>
      </c>
      <c r="V385" s="9" t="s">
        <v>9</v>
      </c>
    </row>
    <row r="386" spans="2:22" ht="15.75" customHeight="1" x14ac:dyDescent="0.25">
      <c r="B386" s="10"/>
      <c r="C386" s="11" t="s">
        <v>10</v>
      </c>
      <c r="D386" s="11" t="s">
        <v>11</v>
      </c>
      <c r="E386" s="11"/>
      <c r="F386" s="11" t="s">
        <v>10</v>
      </c>
      <c r="G386" s="11" t="s">
        <v>11</v>
      </c>
      <c r="H386" s="11"/>
      <c r="I386" s="11" t="s">
        <v>10</v>
      </c>
      <c r="J386" s="11" t="s">
        <v>11</v>
      </c>
      <c r="K386" s="11"/>
      <c r="L386" s="11" t="s">
        <v>10</v>
      </c>
      <c r="M386" s="11" t="s">
        <v>11</v>
      </c>
      <c r="N386" s="11"/>
      <c r="O386" s="11" t="s">
        <v>10</v>
      </c>
      <c r="P386" s="11" t="s">
        <v>11</v>
      </c>
      <c r="Q386" s="11"/>
      <c r="R386" s="11" t="s">
        <v>10</v>
      </c>
      <c r="S386" s="11" t="s">
        <v>11</v>
      </c>
      <c r="T386" s="11"/>
      <c r="U386" s="11" t="s">
        <v>12</v>
      </c>
      <c r="V386" s="11" t="s">
        <v>11</v>
      </c>
    </row>
    <row r="387" spans="2:22" ht="15.75" customHeight="1" x14ac:dyDescent="0.25">
      <c r="B387" s="10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>
        <f t="shared" ref="U387:U390" si="86">COUNT(C387,F387,I387,L387,O387,R387,#REF!)</f>
        <v>0</v>
      </c>
      <c r="V387" s="12">
        <f t="shared" ref="V387:V390" si="87">SUM(D387+G387+J387+M387+P387+S387)</f>
        <v>0</v>
      </c>
    </row>
    <row r="388" spans="2:22" ht="15.75" customHeight="1" x14ac:dyDescent="0.25">
      <c r="B388" s="10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>
        <f t="shared" si="86"/>
        <v>0</v>
      </c>
      <c r="V388" s="12">
        <f t="shared" si="87"/>
        <v>0</v>
      </c>
    </row>
    <row r="389" spans="2:22" ht="15.75" customHeight="1" x14ac:dyDescent="0.25">
      <c r="B389" s="10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>
        <f t="shared" si="86"/>
        <v>0</v>
      </c>
      <c r="V389" s="12">
        <f t="shared" si="87"/>
        <v>0</v>
      </c>
    </row>
    <row r="390" spans="2:22" ht="15.75" customHeight="1" x14ac:dyDescent="0.25">
      <c r="B390" s="10"/>
      <c r="C390" s="37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>
        <f t="shared" si="86"/>
        <v>0</v>
      </c>
      <c r="V390" s="12">
        <f t="shared" si="87"/>
        <v>0</v>
      </c>
    </row>
    <row r="391" spans="2:22" ht="15.75" customHeight="1" x14ac:dyDescent="0.25">
      <c r="B391" s="31"/>
      <c r="C391" s="31"/>
      <c r="D391" s="31"/>
      <c r="E391" s="32" t="s">
        <v>90</v>
      </c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</row>
    <row r="392" spans="2:22" ht="15.75" customHeight="1" x14ac:dyDescent="0.25">
      <c r="B392" s="2" t="s">
        <v>1</v>
      </c>
      <c r="C392" s="27" t="s">
        <v>2</v>
      </c>
      <c r="D392" s="4"/>
      <c r="E392" s="3" t="s">
        <v>3</v>
      </c>
      <c r="F392" s="87" t="s">
        <v>2</v>
      </c>
      <c r="G392" s="88"/>
      <c r="H392" s="3" t="s">
        <v>3</v>
      </c>
      <c r="I392" s="87" t="s">
        <v>96</v>
      </c>
      <c r="J392" s="88"/>
      <c r="K392" s="3" t="s">
        <v>3</v>
      </c>
      <c r="L392" s="87" t="s">
        <v>2</v>
      </c>
      <c r="M392" s="88"/>
      <c r="N392" s="3" t="s">
        <v>3</v>
      </c>
      <c r="O392" s="87" t="s">
        <v>2</v>
      </c>
      <c r="P392" s="88"/>
      <c r="Q392" s="3" t="s">
        <v>3</v>
      </c>
      <c r="R392" s="87" t="s">
        <v>2</v>
      </c>
      <c r="S392" s="88"/>
      <c r="T392" s="4" t="s">
        <v>3</v>
      </c>
      <c r="U392" s="87" t="s">
        <v>4</v>
      </c>
      <c r="V392" s="88"/>
    </row>
    <row r="393" spans="2:22" ht="15.75" customHeight="1" x14ac:dyDescent="0.25">
      <c r="B393" s="5" t="s">
        <v>5</v>
      </c>
      <c r="C393" s="94" t="s">
        <v>6</v>
      </c>
      <c r="D393" s="90"/>
      <c r="E393" s="6"/>
      <c r="F393" s="94" t="s">
        <v>7</v>
      </c>
      <c r="G393" s="90"/>
      <c r="H393" s="7"/>
      <c r="I393" s="89" t="s">
        <v>100</v>
      </c>
      <c r="J393" s="90"/>
      <c r="K393" s="6"/>
      <c r="L393" s="89" t="s">
        <v>101</v>
      </c>
      <c r="M393" s="90"/>
      <c r="N393" s="6"/>
      <c r="O393" s="89" t="s">
        <v>102</v>
      </c>
      <c r="P393" s="90"/>
      <c r="Q393" s="6"/>
      <c r="R393" s="89" t="s">
        <v>103</v>
      </c>
      <c r="S393" s="90"/>
      <c r="T393" s="8"/>
      <c r="U393" s="9" t="s">
        <v>8</v>
      </c>
      <c r="V393" s="9" t="s">
        <v>9</v>
      </c>
    </row>
    <row r="394" spans="2:22" ht="15.75" customHeight="1" x14ac:dyDescent="0.25">
      <c r="B394" s="10"/>
      <c r="C394" s="11" t="s">
        <v>10</v>
      </c>
      <c r="D394" s="11" t="s">
        <v>11</v>
      </c>
      <c r="E394" s="11"/>
      <c r="F394" s="11" t="s">
        <v>10</v>
      </c>
      <c r="G394" s="11" t="s">
        <v>11</v>
      </c>
      <c r="H394" s="11"/>
      <c r="I394" s="11" t="s">
        <v>10</v>
      </c>
      <c r="J394" s="11" t="s">
        <v>11</v>
      </c>
      <c r="K394" s="11"/>
      <c r="L394" s="11" t="s">
        <v>10</v>
      </c>
      <c r="M394" s="11" t="s">
        <v>11</v>
      </c>
      <c r="N394" s="11"/>
      <c r="O394" s="11" t="s">
        <v>10</v>
      </c>
      <c r="P394" s="11" t="s">
        <v>11</v>
      </c>
      <c r="Q394" s="11"/>
      <c r="R394" s="11" t="s">
        <v>10</v>
      </c>
      <c r="S394" s="11" t="s">
        <v>11</v>
      </c>
      <c r="T394" s="11"/>
      <c r="U394" s="11" t="s">
        <v>12</v>
      </c>
      <c r="V394" s="11" t="s">
        <v>11</v>
      </c>
    </row>
    <row r="395" spans="2:22" ht="15.75" customHeight="1" x14ac:dyDescent="0.25">
      <c r="B395" s="10" t="s">
        <v>20</v>
      </c>
      <c r="C395" s="11">
        <v>1</v>
      </c>
      <c r="D395" s="11">
        <v>8</v>
      </c>
      <c r="E395" s="11" t="s">
        <v>99</v>
      </c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>
        <f t="shared" ref="U395:U401" si="88">COUNT(C395,F395,I395,L395,O395,R395,#REF!)</f>
        <v>1</v>
      </c>
      <c r="V395" s="12">
        <f t="shared" ref="V395:V401" si="89">SUM(D395+G395+J395+M395+P395+S395)</f>
        <v>8</v>
      </c>
    </row>
    <row r="396" spans="2:22" ht="15.75" customHeight="1" x14ac:dyDescent="0.25">
      <c r="B396" s="10" t="s">
        <v>69</v>
      </c>
      <c r="C396" s="11">
        <v>2</v>
      </c>
      <c r="D396" s="11">
        <v>7</v>
      </c>
      <c r="E396" s="11" t="s">
        <v>99</v>
      </c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>
        <f t="shared" si="88"/>
        <v>1</v>
      </c>
      <c r="V396" s="12">
        <f t="shared" si="89"/>
        <v>7</v>
      </c>
    </row>
    <row r="397" spans="2:22" ht="15.75" customHeight="1" x14ac:dyDescent="0.25">
      <c r="B397" s="10" t="s">
        <v>23</v>
      </c>
      <c r="C397" s="11">
        <v>3</v>
      </c>
      <c r="D397" s="11">
        <v>6</v>
      </c>
      <c r="E397" s="11" t="s">
        <v>99</v>
      </c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>
        <f t="shared" si="88"/>
        <v>1</v>
      </c>
      <c r="V397" s="12">
        <f t="shared" si="89"/>
        <v>6</v>
      </c>
    </row>
    <row r="398" spans="2:22" ht="15.75" customHeight="1" x14ac:dyDescent="0.25">
      <c r="B398" s="26" t="s">
        <v>40</v>
      </c>
      <c r="C398" s="2">
        <v>4</v>
      </c>
      <c r="D398" s="11">
        <v>5</v>
      </c>
      <c r="E398" s="11" t="s">
        <v>99</v>
      </c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>
        <f t="shared" si="88"/>
        <v>1</v>
      </c>
      <c r="V398" s="12">
        <f t="shared" si="89"/>
        <v>5</v>
      </c>
    </row>
    <row r="399" spans="2:22" ht="15.75" customHeight="1" x14ac:dyDescent="0.25">
      <c r="B399" s="77" t="s">
        <v>85</v>
      </c>
      <c r="C399" s="65">
        <v>5</v>
      </c>
      <c r="D399" s="22">
        <v>4</v>
      </c>
      <c r="E399" s="11" t="s">
        <v>99</v>
      </c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69"/>
      <c r="U399" s="11">
        <f t="shared" si="88"/>
        <v>1</v>
      </c>
      <c r="V399" s="12">
        <f t="shared" si="89"/>
        <v>4</v>
      </c>
    </row>
    <row r="400" spans="2:22" ht="15.75" customHeight="1" x14ac:dyDescent="0.25">
      <c r="B400" s="77" t="s">
        <v>77</v>
      </c>
      <c r="C400" s="82">
        <v>6</v>
      </c>
      <c r="D400" s="22">
        <v>3</v>
      </c>
      <c r="E400" s="11" t="s">
        <v>99</v>
      </c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69"/>
      <c r="U400" s="11">
        <f t="shared" si="88"/>
        <v>1</v>
      </c>
      <c r="V400" s="12">
        <f t="shared" si="89"/>
        <v>3</v>
      </c>
    </row>
    <row r="401" spans="2:22" ht="15.75" customHeight="1" x14ac:dyDescent="0.25">
      <c r="B401" s="77" t="s">
        <v>91</v>
      </c>
      <c r="C401" s="68">
        <v>7</v>
      </c>
      <c r="D401" s="22">
        <v>2</v>
      </c>
      <c r="E401" s="11" t="s">
        <v>99</v>
      </c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69"/>
      <c r="U401" s="11">
        <f t="shared" si="88"/>
        <v>1</v>
      </c>
      <c r="V401" s="12">
        <f t="shared" si="89"/>
        <v>2</v>
      </c>
    </row>
    <row r="402" spans="2:22" ht="15.75" customHeight="1" x14ac:dyDescent="0.25">
      <c r="B402" s="31"/>
      <c r="C402" s="31"/>
      <c r="D402" s="31"/>
      <c r="E402" s="31"/>
      <c r="F402" s="32" t="s">
        <v>92</v>
      </c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</row>
    <row r="403" spans="2:22" ht="15.75" customHeight="1" x14ac:dyDescent="0.25">
      <c r="B403" s="2" t="s">
        <v>1</v>
      </c>
      <c r="C403" s="27" t="s">
        <v>2</v>
      </c>
      <c r="D403" s="4"/>
      <c r="E403" s="3" t="s">
        <v>3</v>
      </c>
      <c r="F403" s="87" t="s">
        <v>2</v>
      </c>
      <c r="G403" s="88"/>
      <c r="H403" s="3" t="s">
        <v>3</v>
      </c>
      <c r="I403" s="87" t="s">
        <v>96</v>
      </c>
      <c r="J403" s="88"/>
      <c r="K403" s="3" t="s">
        <v>3</v>
      </c>
      <c r="L403" s="87" t="s">
        <v>2</v>
      </c>
      <c r="M403" s="88"/>
      <c r="N403" s="3" t="s">
        <v>3</v>
      </c>
      <c r="O403" s="87" t="s">
        <v>2</v>
      </c>
      <c r="P403" s="88"/>
      <c r="Q403" s="3" t="s">
        <v>3</v>
      </c>
      <c r="R403" s="87" t="s">
        <v>2</v>
      </c>
      <c r="S403" s="88"/>
      <c r="T403" s="4" t="s">
        <v>3</v>
      </c>
      <c r="U403" s="87" t="s">
        <v>4</v>
      </c>
      <c r="V403" s="88"/>
    </row>
    <row r="404" spans="2:22" ht="15.75" customHeight="1" x14ac:dyDescent="0.25">
      <c r="B404" s="5" t="s">
        <v>5</v>
      </c>
      <c r="C404" s="94" t="s">
        <v>6</v>
      </c>
      <c r="D404" s="90"/>
      <c r="E404" s="6"/>
      <c r="F404" s="94" t="s">
        <v>7</v>
      </c>
      <c r="G404" s="90"/>
      <c r="H404" s="7"/>
      <c r="I404" s="89" t="s">
        <v>100</v>
      </c>
      <c r="J404" s="90"/>
      <c r="K404" s="6"/>
      <c r="L404" s="89" t="s">
        <v>101</v>
      </c>
      <c r="M404" s="90"/>
      <c r="N404" s="6"/>
      <c r="O404" s="89" t="s">
        <v>102</v>
      </c>
      <c r="P404" s="90"/>
      <c r="Q404" s="6"/>
      <c r="R404" s="89" t="s">
        <v>103</v>
      </c>
      <c r="S404" s="90"/>
      <c r="T404" s="8"/>
      <c r="U404" s="9" t="s">
        <v>8</v>
      </c>
      <c r="V404" s="9" t="s">
        <v>9</v>
      </c>
    </row>
    <row r="405" spans="2:22" ht="15.75" customHeight="1" x14ac:dyDescent="0.25">
      <c r="B405" s="10"/>
      <c r="C405" s="11" t="s">
        <v>10</v>
      </c>
      <c r="D405" s="11" t="s">
        <v>11</v>
      </c>
      <c r="E405" s="11"/>
      <c r="F405" s="11" t="s">
        <v>10</v>
      </c>
      <c r="G405" s="11" t="s">
        <v>11</v>
      </c>
      <c r="H405" s="11"/>
      <c r="I405" s="11" t="s">
        <v>10</v>
      </c>
      <c r="J405" s="11" t="s">
        <v>11</v>
      </c>
      <c r="K405" s="11"/>
      <c r="L405" s="11" t="s">
        <v>10</v>
      </c>
      <c r="M405" s="11" t="s">
        <v>11</v>
      </c>
      <c r="N405" s="11"/>
      <c r="O405" s="11" t="s">
        <v>10</v>
      </c>
      <c r="P405" s="11" t="s">
        <v>11</v>
      </c>
      <c r="Q405" s="11"/>
      <c r="R405" s="11" t="s">
        <v>10</v>
      </c>
      <c r="S405" s="11" t="s">
        <v>11</v>
      </c>
      <c r="T405" s="11"/>
      <c r="U405" s="11" t="s">
        <v>12</v>
      </c>
      <c r="V405" s="11" t="s">
        <v>11</v>
      </c>
    </row>
    <row r="406" spans="2:22" ht="15.75" customHeight="1" x14ac:dyDescent="0.25">
      <c r="B406" s="10" t="s">
        <v>18</v>
      </c>
      <c r="C406" s="11">
        <v>1</v>
      </c>
      <c r="D406" s="11">
        <v>8</v>
      </c>
      <c r="E406" s="11" t="s">
        <v>99</v>
      </c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>
        <f t="shared" ref="U406:U413" si="90">COUNT(C406,F406,I406,L406,O406,R406,#REF!)</f>
        <v>1</v>
      </c>
      <c r="V406" s="12">
        <f t="shared" ref="V406:V413" si="91">SUM(D406+G406+J406+M406+P406+S406)</f>
        <v>8</v>
      </c>
    </row>
    <row r="407" spans="2:22" ht="15.75" customHeight="1" x14ac:dyDescent="0.25">
      <c r="B407" s="10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>
        <f t="shared" si="90"/>
        <v>0</v>
      </c>
      <c r="V407" s="12">
        <f t="shared" si="91"/>
        <v>0</v>
      </c>
    </row>
    <row r="408" spans="2:22" ht="15.75" customHeight="1" x14ac:dyDescent="0.25">
      <c r="B408" s="10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>
        <f t="shared" si="90"/>
        <v>0</v>
      </c>
      <c r="V408" s="12">
        <f t="shared" si="91"/>
        <v>0</v>
      </c>
    </row>
    <row r="409" spans="2:22" ht="15.75" customHeight="1" x14ac:dyDescent="0.25">
      <c r="B409" s="10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>
        <f t="shared" si="90"/>
        <v>0</v>
      </c>
      <c r="V409" s="12">
        <f t="shared" si="91"/>
        <v>0</v>
      </c>
    </row>
    <row r="410" spans="2:22" ht="15.75" customHeight="1" x14ac:dyDescent="0.25">
      <c r="B410" s="10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>
        <f t="shared" si="90"/>
        <v>0</v>
      </c>
      <c r="V410" s="12">
        <f t="shared" si="91"/>
        <v>0</v>
      </c>
    </row>
    <row r="411" spans="2:22" ht="15.75" customHeight="1" x14ac:dyDescent="0.25">
      <c r="B411" s="10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>
        <f t="shared" si="90"/>
        <v>0</v>
      </c>
      <c r="V411" s="12">
        <f t="shared" si="91"/>
        <v>0</v>
      </c>
    </row>
    <row r="412" spans="2:22" ht="15.75" customHeight="1" x14ac:dyDescent="0.25">
      <c r="B412" s="10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>
        <f t="shared" si="90"/>
        <v>0</v>
      </c>
      <c r="V412" s="12">
        <f t="shared" si="91"/>
        <v>0</v>
      </c>
    </row>
    <row r="413" spans="2:22" ht="15.75" customHeight="1" x14ac:dyDescent="0.25">
      <c r="B413" s="10" t="s">
        <v>16</v>
      </c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>
        <f t="shared" si="90"/>
        <v>0</v>
      </c>
      <c r="V413" s="12">
        <f t="shared" si="91"/>
        <v>0</v>
      </c>
    </row>
    <row r="414" spans="2:22" ht="15.75" customHeight="1" x14ac:dyDescent="0.25">
      <c r="B414" s="31"/>
      <c r="C414" s="31"/>
      <c r="D414" s="32" t="s">
        <v>93</v>
      </c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</row>
    <row r="415" spans="2:22" ht="15.75" customHeight="1" x14ac:dyDescent="0.25">
      <c r="B415" s="2" t="s">
        <v>1</v>
      </c>
      <c r="C415" s="27" t="s">
        <v>2</v>
      </c>
      <c r="D415" s="4"/>
      <c r="E415" s="3" t="s">
        <v>3</v>
      </c>
      <c r="F415" s="87" t="s">
        <v>2</v>
      </c>
      <c r="G415" s="88"/>
      <c r="H415" s="3" t="s">
        <v>3</v>
      </c>
      <c r="I415" s="87" t="s">
        <v>96</v>
      </c>
      <c r="J415" s="88"/>
      <c r="K415" s="3" t="s">
        <v>3</v>
      </c>
      <c r="L415" s="87" t="s">
        <v>2</v>
      </c>
      <c r="M415" s="88"/>
      <c r="N415" s="3" t="s">
        <v>3</v>
      </c>
      <c r="O415" s="87" t="s">
        <v>2</v>
      </c>
      <c r="P415" s="88"/>
      <c r="Q415" s="3" t="s">
        <v>3</v>
      </c>
      <c r="R415" s="87" t="s">
        <v>2</v>
      </c>
      <c r="S415" s="88"/>
      <c r="T415" s="4" t="s">
        <v>3</v>
      </c>
      <c r="U415" s="87" t="s">
        <v>4</v>
      </c>
      <c r="V415" s="88"/>
    </row>
    <row r="416" spans="2:22" ht="15.75" customHeight="1" x14ac:dyDescent="0.25">
      <c r="B416" s="5" t="s">
        <v>5</v>
      </c>
      <c r="C416" s="94" t="s">
        <v>6</v>
      </c>
      <c r="D416" s="90"/>
      <c r="E416" s="6"/>
      <c r="F416" s="94" t="s">
        <v>7</v>
      </c>
      <c r="G416" s="90"/>
      <c r="H416" s="7"/>
      <c r="I416" s="89" t="s">
        <v>100</v>
      </c>
      <c r="J416" s="90"/>
      <c r="K416" s="6"/>
      <c r="L416" s="89" t="s">
        <v>101</v>
      </c>
      <c r="M416" s="90"/>
      <c r="N416" s="6"/>
      <c r="O416" s="89" t="s">
        <v>102</v>
      </c>
      <c r="P416" s="90"/>
      <c r="Q416" s="6"/>
      <c r="R416" s="89" t="s">
        <v>103</v>
      </c>
      <c r="S416" s="90"/>
      <c r="T416" s="8"/>
      <c r="U416" s="9" t="s">
        <v>8</v>
      </c>
      <c r="V416" s="9" t="s">
        <v>9</v>
      </c>
    </row>
    <row r="417" spans="1:22" ht="15.75" customHeight="1" x14ac:dyDescent="0.25">
      <c r="B417" s="10"/>
      <c r="C417" s="11" t="s">
        <v>10</v>
      </c>
      <c r="D417" s="11" t="s">
        <v>11</v>
      </c>
      <c r="E417" s="11"/>
      <c r="F417" s="11" t="s">
        <v>10</v>
      </c>
      <c r="G417" s="11" t="s">
        <v>11</v>
      </c>
      <c r="H417" s="11"/>
      <c r="I417" s="11" t="s">
        <v>10</v>
      </c>
      <c r="J417" s="11" t="s">
        <v>11</v>
      </c>
      <c r="K417" s="11"/>
      <c r="L417" s="11" t="s">
        <v>10</v>
      </c>
      <c r="M417" s="11" t="s">
        <v>11</v>
      </c>
      <c r="N417" s="11"/>
      <c r="O417" s="11" t="s">
        <v>10</v>
      </c>
      <c r="P417" s="11" t="s">
        <v>11</v>
      </c>
      <c r="Q417" s="11"/>
      <c r="R417" s="11" t="s">
        <v>10</v>
      </c>
      <c r="S417" s="11" t="s">
        <v>11</v>
      </c>
      <c r="T417" s="11"/>
      <c r="U417" s="11" t="s">
        <v>12</v>
      </c>
      <c r="V417" s="11" t="s">
        <v>11</v>
      </c>
    </row>
    <row r="418" spans="1:22" ht="15.75" customHeight="1" x14ac:dyDescent="0.25">
      <c r="B418" s="10" t="s">
        <v>77</v>
      </c>
      <c r="C418" s="11">
        <v>1</v>
      </c>
      <c r="D418" s="11">
        <v>8</v>
      </c>
      <c r="E418" s="11" t="s">
        <v>99</v>
      </c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>
        <f t="shared" ref="U418:U423" si="92">COUNT(C418,F418,I418,L418,O418,R418,#REF!)</f>
        <v>1</v>
      </c>
      <c r="V418" s="12">
        <f t="shared" ref="V418:V423" si="93">SUM(D418+G418+J418+M418+P418+S418)</f>
        <v>8</v>
      </c>
    </row>
    <row r="419" spans="1:22" ht="15.75" customHeight="1" x14ac:dyDescent="0.25">
      <c r="B419" s="10" t="s">
        <v>69</v>
      </c>
      <c r="C419" s="11">
        <v>2</v>
      </c>
      <c r="D419" s="11">
        <v>7</v>
      </c>
      <c r="E419" s="11" t="s">
        <v>99</v>
      </c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>
        <f t="shared" si="92"/>
        <v>1</v>
      </c>
      <c r="V419" s="12">
        <f t="shared" si="93"/>
        <v>7</v>
      </c>
    </row>
    <row r="420" spans="1:22" ht="15.75" customHeight="1" x14ac:dyDescent="0.25">
      <c r="B420" s="10" t="s">
        <v>85</v>
      </c>
      <c r="C420" s="11">
        <v>3</v>
      </c>
      <c r="D420" s="11">
        <v>6</v>
      </c>
      <c r="E420" s="11" t="s">
        <v>99</v>
      </c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>
        <f t="shared" si="92"/>
        <v>1</v>
      </c>
      <c r="V420" s="12">
        <f t="shared" si="93"/>
        <v>6</v>
      </c>
    </row>
    <row r="421" spans="1:22" ht="15.75" customHeight="1" x14ac:dyDescent="0.25">
      <c r="B421" s="10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>
        <f t="shared" si="92"/>
        <v>0</v>
      </c>
      <c r="V421" s="12">
        <f t="shared" si="93"/>
        <v>0</v>
      </c>
    </row>
    <row r="422" spans="1:22" ht="15.75" customHeight="1" x14ac:dyDescent="0.25">
      <c r="B422" s="10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>
        <f t="shared" si="92"/>
        <v>0</v>
      </c>
      <c r="V422" s="12">
        <f t="shared" si="93"/>
        <v>0</v>
      </c>
    </row>
    <row r="423" spans="1:22" ht="15.75" customHeight="1" x14ac:dyDescent="0.25">
      <c r="B423" s="10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>
        <f t="shared" si="92"/>
        <v>0</v>
      </c>
      <c r="V423" s="12">
        <f t="shared" si="93"/>
        <v>0</v>
      </c>
    </row>
    <row r="424" spans="1:22" ht="15.75" customHeight="1" x14ac:dyDescent="0.25">
      <c r="B424" s="31"/>
      <c r="C424" s="31"/>
      <c r="D424" s="31"/>
      <c r="E424" s="32" t="s">
        <v>94</v>
      </c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</row>
    <row r="425" spans="1:22" ht="15.75" customHeight="1" x14ac:dyDescent="0.25">
      <c r="B425" s="2" t="s">
        <v>1</v>
      </c>
      <c r="C425" s="27" t="s">
        <v>2</v>
      </c>
      <c r="D425" s="4"/>
      <c r="E425" s="3" t="s">
        <v>3</v>
      </c>
      <c r="F425" s="87" t="s">
        <v>2</v>
      </c>
      <c r="G425" s="88"/>
      <c r="H425" s="3" t="s">
        <v>3</v>
      </c>
      <c r="I425" s="87" t="s">
        <v>96</v>
      </c>
      <c r="J425" s="88"/>
      <c r="K425" s="3" t="s">
        <v>3</v>
      </c>
      <c r="L425" s="87" t="s">
        <v>2</v>
      </c>
      <c r="M425" s="88"/>
      <c r="N425" s="3" t="s">
        <v>3</v>
      </c>
      <c r="O425" s="87" t="s">
        <v>2</v>
      </c>
      <c r="P425" s="88"/>
      <c r="Q425" s="3" t="s">
        <v>3</v>
      </c>
      <c r="R425" s="87" t="s">
        <v>2</v>
      </c>
      <c r="S425" s="88"/>
      <c r="T425" s="4" t="s">
        <v>3</v>
      </c>
      <c r="U425" s="87" t="s">
        <v>4</v>
      </c>
      <c r="V425" s="88"/>
    </row>
    <row r="426" spans="1:22" ht="15.75" customHeight="1" x14ac:dyDescent="0.25">
      <c r="B426" s="5" t="s">
        <v>5</v>
      </c>
      <c r="C426" s="94" t="s">
        <v>6</v>
      </c>
      <c r="D426" s="90"/>
      <c r="E426" s="6"/>
      <c r="F426" s="94" t="s">
        <v>7</v>
      </c>
      <c r="G426" s="90"/>
      <c r="H426" s="7"/>
      <c r="I426" s="89" t="s">
        <v>100</v>
      </c>
      <c r="J426" s="90"/>
      <c r="K426" s="6"/>
      <c r="L426" s="89" t="s">
        <v>101</v>
      </c>
      <c r="M426" s="90"/>
      <c r="N426" s="6"/>
      <c r="O426" s="89" t="s">
        <v>102</v>
      </c>
      <c r="P426" s="90"/>
      <c r="Q426" s="6"/>
      <c r="R426" s="89" t="s">
        <v>103</v>
      </c>
      <c r="S426" s="90"/>
      <c r="T426" s="8"/>
      <c r="U426" s="9" t="s">
        <v>8</v>
      </c>
      <c r="V426" s="9" t="s">
        <v>9</v>
      </c>
    </row>
    <row r="427" spans="1:22" ht="15.75" customHeight="1" x14ac:dyDescent="0.25">
      <c r="B427" s="10"/>
      <c r="C427" s="11" t="s">
        <v>10</v>
      </c>
      <c r="D427" s="11" t="s">
        <v>11</v>
      </c>
      <c r="E427" s="11"/>
      <c r="F427" s="11" t="s">
        <v>10</v>
      </c>
      <c r="G427" s="11" t="s">
        <v>11</v>
      </c>
      <c r="H427" s="11"/>
      <c r="I427" s="11" t="s">
        <v>10</v>
      </c>
      <c r="J427" s="11" t="s">
        <v>11</v>
      </c>
      <c r="K427" s="11"/>
      <c r="L427" s="11" t="s">
        <v>10</v>
      </c>
      <c r="M427" s="11" t="s">
        <v>11</v>
      </c>
      <c r="N427" s="11"/>
      <c r="O427" s="11" t="s">
        <v>10</v>
      </c>
      <c r="P427" s="11" t="s">
        <v>11</v>
      </c>
      <c r="Q427" s="11"/>
      <c r="R427" s="11" t="s">
        <v>10</v>
      </c>
      <c r="S427" s="11" t="s">
        <v>11</v>
      </c>
      <c r="T427" s="11"/>
      <c r="U427" s="11" t="s">
        <v>12</v>
      </c>
      <c r="V427" s="11" t="s">
        <v>11</v>
      </c>
    </row>
    <row r="428" spans="1:22" ht="15.75" customHeight="1" x14ac:dyDescent="0.25">
      <c r="B428" s="19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11">
        <f t="shared" ref="U428" si="94">COUNT(C428,F428,I428,L428,O428,R428,#REF!)</f>
        <v>0</v>
      </c>
      <c r="V428" s="12">
        <f t="shared" ref="V428" si="95">SUM(D428+G428+J428+M428+P428+S428)</f>
        <v>0</v>
      </c>
    </row>
    <row r="429" spans="1:22" ht="15.75" customHeight="1" x14ac:dyDescent="0.25">
      <c r="B429" s="10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>
        <f t="shared" ref="U429:U431" si="96">COUNT(C429,F429,I429,L429,O429,R429,#REF!)</f>
        <v>0</v>
      </c>
      <c r="V429" s="12">
        <f t="shared" ref="V429:V431" si="97">SUM(D429+G429+J429+M429+P429+S429)</f>
        <v>0</v>
      </c>
    </row>
    <row r="430" spans="1:22" ht="15.75" customHeight="1" x14ac:dyDescent="0.25">
      <c r="B430" s="10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>
        <f t="shared" si="96"/>
        <v>0</v>
      </c>
      <c r="V430" s="12">
        <f t="shared" si="97"/>
        <v>0</v>
      </c>
    </row>
    <row r="431" spans="1:22" ht="15.75" customHeight="1" x14ac:dyDescent="0.25">
      <c r="B431" s="10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>
        <f t="shared" si="96"/>
        <v>0</v>
      </c>
      <c r="V431" s="12">
        <f t="shared" si="97"/>
        <v>0</v>
      </c>
    </row>
    <row r="432" spans="1:22" ht="15.75" customHeight="1" x14ac:dyDescent="0.25">
      <c r="A432" s="38">
        <v>50</v>
      </c>
      <c r="B432" s="31"/>
      <c r="C432" s="31"/>
      <c r="D432" s="31"/>
      <c r="E432" s="31"/>
      <c r="F432" s="31"/>
      <c r="G432" s="32" t="s">
        <v>95</v>
      </c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0"/>
    </row>
    <row r="433" spans="2:22" ht="15.75" customHeight="1" x14ac:dyDescent="0.25">
      <c r="B433" s="2" t="s">
        <v>1</v>
      </c>
      <c r="C433" s="27" t="s">
        <v>2</v>
      </c>
      <c r="D433" s="4"/>
      <c r="E433" s="3" t="s">
        <v>3</v>
      </c>
      <c r="F433" s="87" t="s">
        <v>2</v>
      </c>
      <c r="G433" s="88"/>
      <c r="H433" s="3" t="s">
        <v>3</v>
      </c>
      <c r="I433" s="87" t="s">
        <v>96</v>
      </c>
      <c r="J433" s="88"/>
      <c r="K433" s="3" t="s">
        <v>3</v>
      </c>
      <c r="L433" s="87" t="s">
        <v>2</v>
      </c>
      <c r="M433" s="88"/>
      <c r="N433" s="3" t="s">
        <v>3</v>
      </c>
      <c r="O433" s="87" t="s">
        <v>2</v>
      </c>
      <c r="P433" s="88"/>
      <c r="Q433" s="3" t="s">
        <v>3</v>
      </c>
      <c r="R433" s="87" t="s">
        <v>2</v>
      </c>
      <c r="S433" s="88"/>
      <c r="T433" s="4" t="s">
        <v>3</v>
      </c>
      <c r="U433" s="27" t="s">
        <v>97</v>
      </c>
      <c r="V433" s="4"/>
    </row>
    <row r="434" spans="2:22" ht="15.75" customHeight="1" x14ac:dyDescent="0.25">
      <c r="B434" s="5" t="s">
        <v>5</v>
      </c>
      <c r="C434" s="94" t="s">
        <v>6</v>
      </c>
      <c r="D434" s="90"/>
      <c r="E434" s="6"/>
      <c r="F434" s="94" t="s">
        <v>7</v>
      </c>
      <c r="G434" s="90"/>
      <c r="H434" s="7"/>
      <c r="I434" s="89" t="s">
        <v>100</v>
      </c>
      <c r="J434" s="90"/>
      <c r="K434" s="6"/>
      <c r="L434" s="89" t="s">
        <v>101</v>
      </c>
      <c r="M434" s="90"/>
      <c r="N434" s="6"/>
      <c r="O434" s="89" t="s">
        <v>102</v>
      </c>
      <c r="P434" s="90"/>
      <c r="Q434" s="6"/>
      <c r="R434" s="89" t="s">
        <v>103</v>
      </c>
      <c r="S434" s="90"/>
      <c r="T434" s="8"/>
      <c r="U434" s="9" t="s">
        <v>8</v>
      </c>
      <c r="V434" s="9" t="s">
        <v>9</v>
      </c>
    </row>
    <row r="435" spans="2:22" ht="15.75" customHeight="1" x14ac:dyDescent="0.25">
      <c r="B435" s="10"/>
      <c r="C435" s="11" t="s">
        <v>10</v>
      </c>
      <c r="D435" s="11" t="s">
        <v>11</v>
      </c>
      <c r="E435" s="11"/>
      <c r="F435" s="11" t="s">
        <v>10</v>
      </c>
      <c r="G435" s="11" t="s">
        <v>11</v>
      </c>
      <c r="H435" s="11"/>
      <c r="I435" s="11" t="s">
        <v>10</v>
      </c>
      <c r="J435" s="11" t="s">
        <v>11</v>
      </c>
      <c r="K435" s="11"/>
      <c r="L435" s="11" t="s">
        <v>10</v>
      </c>
      <c r="M435" s="11" t="s">
        <v>11</v>
      </c>
      <c r="N435" s="11"/>
      <c r="O435" s="11" t="s">
        <v>10</v>
      </c>
      <c r="P435" s="11" t="s">
        <v>11</v>
      </c>
      <c r="Q435" s="11"/>
      <c r="R435" s="11" t="s">
        <v>10</v>
      </c>
      <c r="S435" s="11" t="s">
        <v>11</v>
      </c>
      <c r="T435" s="11"/>
      <c r="U435" s="11" t="s">
        <v>12</v>
      </c>
      <c r="V435" s="11" t="s">
        <v>11</v>
      </c>
    </row>
    <row r="436" spans="2:22" ht="15.75" customHeight="1" x14ac:dyDescent="0.25">
      <c r="B436" s="10" t="s">
        <v>18</v>
      </c>
      <c r="C436" s="11">
        <v>1</v>
      </c>
      <c r="D436" s="11">
        <v>8</v>
      </c>
      <c r="E436" s="11" t="s">
        <v>99</v>
      </c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>
        <f t="shared" ref="U436:U439" si="98">COUNT(C436,F436,I436,L436,O436,R436,#REF!)</f>
        <v>1</v>
      </c>
      <c r="V436" s="12">
        <f t="shared" ref="V436:V439" si="99">SUM(D436+G436+J436+M436+P436+S436)</f>
        <v>8</v>
      </c>
    </row>
    <row r="437" spans="2:22" ht="15.75" customHeight="1" x14ac:dyDescent="0.25">
      <c r="B437" s="10" t="s">
        <v>16</v>
      </c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>
        <f t="shared" si="98"/>
        <v>0</v>
      </c>
      <c r="V437" s="12">
        <f t="shared" si="99"/>
        <v>0</v>
      </c>
    </row>
    <row r="438" spans="2:22" ht="15.75" customHeight="1" x14ac:dyDescent="0.25">
      <c r="B438" s="10" t="s">
        <v>16</v>
      </c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>
        <f t="shared" si="98"/>
        <v>0</v>
      </c>
      <c r="V438" s="12">
        <f t="shared" si="99"/>
        <v>0</v>
      </c>
    </row>
    <row r="439" spans="2:22" ht="15.75" customHeight="1" x14ac:dyDescent="0.25">
      <c r="B439" s="10" t="s">
        <v>16</v>
      </c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>
        <f t="shared" si="98"/>
        <v>0</v>
      </c>
      <c r="V439" s="12">
        <f t="shared" si="99"/>
        <v>0</v>
      </c>
    </row>
    <row r="440" spans="2:22" ht="15.75" customHeight="1" x14ac:dyDescent="0.25">
      <c r="B440" s="31"/>
      <c r="C440" s="31"/>
      <c r="D440" s="31"/>
      <c r="E440" s="31"/>
      <c r="F440" s="31"/>
      <c r="G440" s="32" t="s">
        <v>98</v>
      </c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0"/>
    </row>
    <row r="441" spans="2:22" ht="15.75" customHeight="1" x14ac:dyDescent="0.25">
      <c r="B441" s="2" t="s">
        <v>1</v>
      </c>
      <c r="C441" s="27" t="s">
        <v>2</v>
      </c>
      <c r="D441" s="4"/>
      <c r="E441" s="3" t="s">
        <v>3</v>
      </c>
      <c r="F441" s="87" t="s">
        <v>2</v>
      </c>
      <c r="G441" s="88"/>
      <c r="H441" s="3" t="s">
        <v>3</v>
      </c>
      <c r="I441" s="87" t="s">
        <v>96</v>
      </c>
      <c r="J441" s="88"/>
      <c r="K441" s="3" t="s">
        <v>3</v>
      </c>
      <c r="L441" s="87" t="s">
        <v>2</v>
      </c>
      <c r="M441" s="88"/>
      <c r="N441" s="3" t="s">
        <v>3</v>
      </c>
      <c r="O441" s="87" t="s">
        <v>2</v>
      </c>
      <c r="P441" s="88"/>
      <c r="Q441" s="3" t="s">
        <v>3</v>
      </c>
      <c r="R441" s="87" t="s">
        <v>2</v>
      </c>
      <c r="S441" s="88"/>
      <c r="T441" s="4" t="s">
        <v>3</v>
      </c>
      <c r="U441" s="27" t="s">
        <v>73</v>
      </c>
      <c r="V441" s="4"/>
    </row>
    <row r="442" spans="2:22" ht="15.75" customHeight="1" x14ac:dyDescent="0.25">
      <c r="B442" s="5" t="s">
        <v>5</v>
      </c>
      <c r="C442" s="94" t="s">
        <v>6</v>
      </c>
      <c r="D442" s="90"/>
      <c r="E442" s="6"/>
      <c r="F442" s="94" t="s">
        <v>7</v>
      </c>
      <c r="G442" s="90"/>
      <c r="H442" s="7"/>
      <c r="I442" s="89" t="s">
        <v>100</v>
      </c>
      <c r="J442" s="90"/>
      <c r="K442" s="6"/>
      <c r="L442" s="89" t="s">
        <v>101</v>
      </c>
      <c r="M442" s="90"/>
      <c r="N442" s="6"/>
      <c r="O442" s="89" t="s">
        <v>102</v>
      </c>
      <c r="P442" s="90"/>
      <c r="Q442" s="6"/>
      <c r="R442" s="89" t="s">
        <v>103</v>
      </c>
      <c r="S442" s="90"/>
      <c r="T442" s="8"/>
      <c r="U442" s="9" t="s">
        <v>8</v>
      </c>
      <c r="V442" s="9" t="s">
        <v>9</v>
      </c>
    </row>
    <row r="443" spans="2:22" ht="15.75" customHeight="1" x14ac:dyDescent="0.25">
      <c r="B443" s="10"/>
      <c r="C443" s="11" t="s">
        <v>10</v>
      </c>
      <c r="D443" s="11" t="s">
        <v>11</v>
      </c>
      <c r="E443" s="11"/>
      <c r="F443" s="11" t="s">
        <v>10</v>
      </c>
      <c r="G443" s="11" t="s">
        <v>11</v>
      </c>
      <c r="H443" s="11"/>
      <c r="I443" s="11" t="s">
        <v>10</v>
      </c>
      <c r="J443" s="11" t="s">
        <v>11</v>
      </c>
      <c r="K443" s="11"/>
      <c r="L443" s="11" t="s">
        <v>10</v>
      </c>
      <c r="M443" s="11" t="s">
        <v>11</v>
      </c>
      <c r="N443" s="11"/>
      <c r="O443" s="11" t="s">
        <v>10</v>
      </c>
      <c r="P443" s="11" t="s">
        <v>11</v>
      </c>
      <c r="Q443" s="11"/>
      <c r="R443" s="11" t="s">
        <v>10</v>
      </c>
      <c r="S443" s="11" t="s">
        <v>11</v>
      </c>
      <c r="T443" s="11"/>
      <c r="U443" s="11" t="s">
        <v>12</v>
      </c>
      <c r="V443" s="11" t="s">
        <v>11</v>
      </c>
    </row>
    <row r="444" spans="2:22" ht="15.75" customHeight="1" x14ac:dyDescent="0.25">
      <c r="B444" s="10" t="s">
        <v>69</v>
      </c>
      <c r="C444" s="11">
        <v>1</v>
      </c>
      <c r="D444" s="11">
        <v>8</v>
      </c>
      <c r="E444" s="11" t="s">
        <v>99</v>
      </c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>
        <f t="shared" ref="U444:U451" si="100">COUNT(C444,F444,I444,L444,O444,R444,#REF!)</f>
        <v>1</v>
      </c>
      <c r="V444" s="12">
        <f t="shared" ref="V444:V451" si="101">SUM(D444+G444+J444+M444+P444+S444)</f>
        <v>8</v>
      </c>
    </row>
    <row r="445" spans="2:22" ht="15.75" customHeight="1" x14ac:dyDescent="0.25">
      <c r="B445" s="10" t="s">
        <v>64</v>
      </c>
      <c r="C445" s="11">
        <v>2</v>
      </c>
      <c r="D445" s="11">
        <v>7</v>
      </c>
      <c r="E445" s="11" t="s">
        <v>99</v>
      </c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>
        <f t="shared" si="100"/>
        <v>1</v>
      </c>
      <c r="V445" s="12">
        <f t="shared" si="101"/>
        <v>7</v>
      </c>
    </row>
    <row r="446" spans="2:22" ht="15.75" customHeight="1" x14ac:dyDescent="0.25">
      <c r="B446" s="10" t="s">
        <v>21</v>
      </c>
      <c r="C446" s="11">
        <v>3</v>
      </c>
      <c r="D446" s="11">
        <v>6</v>
      </c>
      <c r="E446" s="11" t="s">
        <v>99</v>
      </c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>
        <f t="shared" si="100"/>
        <v>1</v>
      </c>
      <c r="V446" s="12">
        <f t="shared" si="101"/>
        <v>6</v>
      </c>
    </row>
    <row r="447" spans="2:22" ht="15.75" customHeight="1" x14ac:dyDescent="0.25">
      <c r="B447" s="26" t="s">
        <v>85</v>
      </c>
      <c r="C447" s="2">
        <v>4</v>
      </c>
      <c r="D447" s="2">
        <v>5</v>
      </c>
      <c r="E447" s="11" t="s">
        <v>99</v>
      </c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>
        <f t="shared" si="100"/>
        <v>1</v>
      </c>
      <c r="V447" s="12">
        <f t="shared" si="101"/>
        <v>5</v>
      </c>
    </row>
    <row r="448" spans="2:22" ht="15.75" customHeight="1" x14ac:dyDescent="0.25">
      <c r="B448" s="83" t="s">
        <v>76</v>
      </c>
      <c r="C448" s="65">
        <v>5</v>
      </c>
      <c r="D448" s="65">
        <v>4</v>
      </c>
      <c r="E448" s="11" t="s">
        <v>99</v>
      </c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69"/>
      <c r="U448" s="11">
        <f t="shared" si="100"/>
        <v>1</v>
      </c>
      <c r="V448" s="12">
        <f t="shared" si="101"/>
        <v>4</v>
      </c>
    </row>
    <row r="449" spans="2:23" ht="15.75" customHeight="1" x14ac:dyDescent="0.25">
      <c r="B449" s="84" t="s">
        <v>22</v>
      </c>
      <c r="C449" s="82">
        <v>6</v>
      </c>
      <c r="D449" s="82">
        <v>3</v>
      </c>
      <c r="E449" s="11" t="s">
        <v>99</v>
      </c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69"/>
      <c r="U449" s="11">
        <f t="shared" si="100"/>
        <v>1</v>
      </c>
      <c r="V449" s="12">
        <f t="shared" si="101"/>
        <v>3</v>
      </c>
    </row>
    <row r="450" spans="2:23" ht="15.75" customHeight="1" x14ac:dyDescent="0.25">
      <c r="B450" s="84" t="s">
        <v>77</v>
      </c>
      <c r="C450" s="82">
        <v>7</v>
      </c>
      <c r="D450" s="82">
        <v>2</v>
      </c>
      <c r="E450" s="11" t="s">
        <v>99</v>
      </c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69"/>
      <c r="U450" s="11">
        <f t="shared" si="100"/>
        <v>1</v>
      </c>
      <c r="V450" s="12">
        <f t="shared" si="101"/>
        <v>2</v>
      </c>
    </row>
    <row r="451" spans="2:23" ht="15.75" customHeight="1" x14ac:dyDescent="0.25">
      <c r="B451" s="85"/>
      <c r="C451" s="85"/>
      <c r="D451" s="85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69"/>
      <c r="U451" s="11">
        <f t="shared" si="100"/>
        <v>0</v>
      </c>
      <c r="V451" s="12">
        <f t="shared" si="101"/>
        <v>0</v>
      </c>
    </row>
    <row r="452" spans="2:23" ht="15.75" customHeight="1" x14ac:dyDescent="0.25"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</row>
    <row r="453" spans="2:23" ht="15.75" customHeight="1" x14ac:dyDescent="0.25"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</row>
    <row r="454" spans="2:23" ht="15.75" customHeight="1" x14ac:dyDescent="0.25"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</row>
    <row r="455" spans="2:23" ht="15.75" customHeight="1" x14ac:dyDescent="0.25">
      <c r="B455" s="40"/>
      <c r="C455" s="40"/>
      <c r="D455" s="40"/>
      <c r="E455" s="40"/>
      <c r="F455" s="41"/>
      <c r="G455" s="42"/>
      <c r="H455" s="42"/>
      <c r="I455" s="43"/>
      <c r="J455" s="39"/>
      <c r="K455" s="39"/>
      <c r="L455" s="39"/>
      <c r="M455" s="39"/>
      <c r="N455" s="39"/>
      <c r="O455" s="39"/>
      <c r="P455" s="39"/>
      <c r="Q455" s="39"/>
      <c r="S455" s="39"/>
      <c r="T455" s="39"/>
      <c r="U455" s="39"/>
      <c r="V455" s="39"/>
      <c r="W455" s="39"/>
    </row>
    <row r="456" spans="2:23" ht="15.75" customHeight="1" x14ac:dyDescent="0.25">
      <c r="B456" s="44"/>
      <c r="C456" s="44"/>
      <c r="D456" s="44"/>
      <c r="E456" s="44"/>
      <c r="F456" s="41"/>
      <c r="G456" s="45"/>
      <c r="H456" s="45"/>
      <c r="I456" s="43"/>
      <c r="J456" s="39"/>
      <c r="K456" s="39"/>
      <c r="L456" s="39"/>
      <c r="M456" s="46"/>
      <c r="N456" s="46"/>
      <c r="O456" s="46"/>
      <c r="P456" s="46"/>
      <c r="Q456" s="46"/>
      <c r="R456" s="46"/>
      <c r="S456" s="39"/>
      <c r="T456" s="39"/>
    </row>
    <row r="457" spans="2:23" ht="15.75" customHeight="1" x14ac:dyDescent="0.3">
      <c r="B457" s="47"/>
      <c r="C457" s="47"/>
      <c r="D457" s="48"/>
      <c r="E457" s="48"/>
      <c r="F457" s="48"/>
      <c r="G457" s="49"/>
      <c r="H457" s="49"/>
      <c r="I457" s="43"/>
      <c r="J457" s="39"/>
      <c r="K457" s="39"/>
      <c r="L457" s="39"/>
      <c r="M457" s="50">
        <v>45227</v>
      </c>
      <c r="N457" s="50"/>
      <c r="O457" s="50"/>
      <c r="P457" s="51"/>
      <c r="Q457" s="52"/>
      <c r="R457" s="53"/>
      <c r="S457" s="39"/>
      <c r="T457" s="39"/>
    </row>
    <row r="458" spans="2:23" ht="15.75" customHeight="1" x14ac:dyDescent="0.25">
      <c r="B458" s="47"/>
      <c r="C458" s="47"/>
      <c r="D458" s="48"/>
      <c r="E458" s="48"/>
      <c r="F458" s="48"/>
      <c r="G458" s="49"/>
      <c r="H458" s="49"/>
      <c r="I458" s="43"/>
      <c r="J458" s="39"/>
      <c r="K458" s="39"/>
      <c r="L458" s="39"/>
      <c r="M458" s="54">
        <v>116</v>
      </c>
      <c r="N458" s="54"/>
      <c r="O458" s="54"/>
      <c r="P458" s="54"/>
      <c r="Q458" s="54"/>
      <c r="R458" s="54"/>
      <c r="S458" s="39"/>
      <c r="T458" s="39"/>
    </row>
    <row r="459" spans="2:23" ht="15.75" customHeight="1" x14ac:dyDescent="0.25">
      <c r="B459" s="47"/>
      <c r="C459" s="47"/>
      <c r="D459" s="48"/>
      <c r="E459" s="48"/>
      <c r="F459" s="48"/>
      <c r="G459" s="49"/>
      <c r="H459" s="49"/>
      <c r="I459" s="43"/>
      <c r="J459" s="39"/>
      <c r="K459" s="39"/>
      <c r="L459" s="39"/>
      <c r="M459" s="55"/>
      <c r="N459" s="55"/>
      <c r="O459" s="55"/>
      <c r="P459" s="55"/>
      <c r="Q459" s="55"/>
      <c r="R459" s="55"/>
      <c r="S459" s="39"/>
      <c r="T459" s="39"/>
    </row>
    <row r="460" spans="2:23" ht="15.75" customHeight="1" x14ac:dyDescent="0.25">
      <c r="B460" s="47"/>
      <c r="C460" s="47"/>
      <c r="D460" s="48"/>
      <c r="E460" s="48"/>
      <c r="F460" s="48"/>
      <c r="G460" s="49"/>
      <c r="H460" s="49"/>
      <c r="I460" s="43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</row>
    <row r="461" spans="2:23" ht="15.75" customHeight="1" x14ac:dyDescent="0.25">
      <c r="B461" s="47"/>
      <c r="C461" s="47"/>
      <c r="D461" s="48"/>
      <c r="E461" s="48"/>
      <c r="F461" s="48"/>
      <c r="G461" s="49"/>
      <c r="H461" s="49"/>
      <c r="I461" s="43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</row>
    <row r="462" spans="2:23" ht="15.75" customHeight="1" x14ac:dyDescent="0.25">
      <c r="B462" s="47"/>
      <c r="C462" s="47"/>
      <c r="D462" s="48"/>
      <c r="E462" s="48"/>
      <c r="F462" s="48"/>
      <c r="G462" s="49"/>
      <c r="H462" s="49"/>
      <c r="I462" s="56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</row>
    <row r="463" spans="2:23" ht="15.75" customHeight="1" x14ac:dyDescent="0.25">
      <c r="B463" s="39"/>
      <c r="C463" s="39"/>
      <c r="D463" s="39"/>
      <c r="E463" s="39"/>
      <c r="F463" s="39"/>
      <c r="G463" s="39"/>
      <c r="H463" s="39"/>
      <c r="I463" s="39"/>
    </row>
    <row r="464" spans="2:23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</sheetData>
  <mergeCells count="682">
    <mergeCell ref="C367:D367"/>
    <mergeCell ref="F367:G367"/>
    <mergeCell ref="L367:M367"/>
    <mergeCell ref="R367:S367"/>
    <mergeCell ref="L376:M376"/>
    <mergeCell ref="L377:M377"/>
    <mergeCell ref="O377:P377"/>
    <mergeCell ref="R377:S377"/>
    <mergeCell ref="L441:M441"/>
    <mergeCell ref="F441:G441"/>
    <mergeCell ref="I441:J441"/>
    <mergeCell ref="O441:P441"/>
    <mergeCell ref="R441:S441"/>
    <mergeCell ref="O415:P415"/>
    <mergeCell ref="R415:S415"/>
    <mergeCell ref="I384:J384"/>
    <mergeCell ref="O384:P384"/>
    <mergeCell ref="O366:P366"/>
    <mergeCell ref="O367:P367"/>
    <mergeCell ref="O376:P376"/>
    <mergeCell ref="R376:S376"/>
    <mergeCell ref="U376:V376"/>
    <mergeCell ref="F366:G366"/>
    <mergeCell ref="L366:M366"/>
    <mergeCell ref="R366:S366"/>
    <mergeCell ref="U366:V366"/>
    <mergeCell ref="C350:D350"/>
    <mergeCell ref="F350:G350"/>
    <mergeCell ref="L350:M350"/>
    <mergeCell ref="R350:S350"/>
    <mergeCell ref="L357:M357"/>
    <mergeCell ref="L358:M358"/>
    <mergeCell ref="O358:P358"/>
    <mergeCell ref="R358:S358"/>
    <mergeCell ref="I349:J349"/>
    <mergeCell ref="I350:J350"/>
    <mergeCell ref="F357:G357"/>
    <mergeCell ref="I357:J357"/>
    <mergeCell ref="C358:D358"/>
    <mergeCell ref="F358:G358"/>
    <mergeCell ref="I358:J358"/>
    <mergeCell ref="O349:P349"/>
    <mergeCell ref="O350:P350"/>
    <mergeCell ref="O357:P357"/>
    <mergeCell ref="R357:S357"/>
    <mergeCell ref="U357:V357"/>
    <mergeCell ref="F349:G349"/>
    <mergeCell ref="L349:M349"/>
    <mergeCell ref="R349:S349"/>
    <mergeCell ref="U349:V349"/>
    <mergeCell ref="L342:M342"/>
    <mergeCell ref="O342:P342"/>
    <mergeCell ref="R342:S342"/>
    <mergeCell ref="I331:J331"/>
    <mergeCell ref="I332:J332"/>
    <mergeCell ref="F341:G341"/>
    <mergeCell ref="I341:J341"/>
    <mergeCell ref="C342:D342"/>
    <mergeCell ref="F342:G342"/>
    <mergeCell ref="I342:J342"/>
    <mergeCell ref="O332:P332"/>
    <mergeCell ref="O341:P341"/>
    <mergeCell ref="R341:S341"/>
    <mergeCell ref="U341:V341"/>
    <mergeCell ref="F331:G331"/>
    <mergeCell ref="L331:M331"/>
    <mergeCell ref="R331:S331"/>
    <mergeCell ref="U331:V331"/>
    <mergeCell ref="C332:D332"/>
    <mergeCell ref="F332:G332"/>
    <mergeCell ref="L332:M332"/>
    <mergeCell ref="R332:S332"/>
    <mergeCell ref="L341:M341"/>
    <mergeCell ref="U322:V322"/>
    <mergeCell ref="F311:G311"/>
    <mergeCell ref="F312:G312"/>
    <mergeCell ref="I312:J312"/>
    <mergeCell ref="L312:M312"/>
    <mergeCell ref="O312:P312"/>
    <mergeCell ref="R312:S312"/>
    <mergeCell ref="F322:G322"/>
    <mergeCell ref="O331:P331"/>
    <mergeCell ref="I322:J322"/>
    <mergeCell ref="L322:M322"/>
    <mergeCell ref="C323:D323"/>
    <mergeCell ref="F323:G323"/>
    <mergeCell ref="I323:J323"/>
    <mergeCell ref="L323:M323"/>
    <mergeCell ref="O323:P323"/>
    <mergeCell ref="R323:S323"/>
    <mergeCell ref="O322:P322"/>
    <mergeCell ref="R322:S322"/>
    <mergeCell ref="C287:D287"/>
    <mergeCell ref="C294:D294"/>
    <mergeCell ref="C295:D295"/>
    <mergeCell ref="C302:D302"/>
    <mergeCell ref="C303:D303"/>
    <mergeCell ref="C312:D312"/>
    <mergeCell ref="L295:M295"/>
    <mergeCell ref="R295:S295"/>
    <mergeCell ref="R302:S302"/>
    <mergeCell ref="I302:J302"/>
    <mergeCell ref="I303:J303"/>
    <mergeCell ref="C310:V310"/>
    <mergeCell ref="I311:J311"/>
    <mergeCell ref="L311:M311"/>
    <mergeCell ref="O311:P311"/>
    <mergeCell ref="R311:S311"/>
    <mergeCell ref="O303:P303"/>
    <mergeCell ref="I294:J294"/>
    <mergeCell ref="I295:J295"/>
    <mergeCell ref="B301:V301"/>
    <mergeCell ref="F302:G302"/>
    <mergeCell ref="L302:M302"/>
    <mergeCell ref="F303:G303"/>
    <mergeCell ref="L303:M303"/>
    <mergeCell ref="R303:S303"/>
    <mergeCell ref="F294:G294"/>
    <mergeCell ref="L294:M294"/>
    <mergeCell ref="F295:G295"/>
    <mergeCell ref="C279:D279"/>
    <mergeCell ref="C286:D286"/>
    <mergeCell ref="L279:M279"/>
    <mergeCell ref="O279:P279"/>
    <mergeCell ref="R279:S279"/>
    <mergeCell ref="C278:D278"/>
    <mergeCell ref="F279:G279"/>
    <mergeCell ref="I279:J279"/>
    <mergeCell ref="B285:V285"/>
    <mergeCell ref="F266:G266"/>
    <mergeCell ref="I266:J266"/>
    <mergeCell ref="O266:P266"/>
    <mergeCell ref="U266:V266"/>
    <mergeCell ref="F267:G267"/>
    <mergeCell ref="I267:J267"/>
    <mergeCell ref="O267:P267"/>
    <mergeCell ref="B277:V277"/>
    <mergeCell ref="F278:G278"/>
    <mergeCell ref="I278:J278"/>
    <mergeCell ref="L278:M278"/>
    <mergeCell ref="O278:P278"/>
    <mergeCell ref="R278:S278"/>
    <mergeCell ref="U278:V278"/>
    <mergeCell ref="U302:V302"/>
    <mergeCell ref="O302:P302"/>
    <mergeCell ref="U425:V425"/>
    <mergeCell ref="C426:D426"/>
    <mergeCell ref="F426:G426"/>
    <mergeCell ref="L426:M426"/>
    <mergeCell ref="R426:S426"/>
    <mergeCell ref="L433:M433"/>
    <mergeCell ref="L434:M434"/>
    <mergeCell ref="C404:D404"/>
    <mergeCell ref="F404:G404"/>
    <mergeCell ref="L404:M404"/>
    <mergeCell ref="R404:S404"/>
    <mergeCell ref="L415:M415"/>
    <mergeCell ref="L416:M416"/>
    <mergeCell ref="I403:J403"/>
    <mergeCell ref="I404:J404"/>
    <mergeCell ref="F415:G415"/>
    <mergeCell ref="I415:J415"/>
    <mergeCell ref="C416:D416"/>
    <mergeCell ref="F416:G416"/>
    <mergeCell ref="I416:J416"/>
    <mergeCell ref="O403:P403"/>
    <mergeCell ref="O404:P404"/>
    <mergeCell ref="R442:S442"/>
    <mergeCell ref="I425:J425"/>
    <mergeCell ref="I426:J426"/>
    <mergeCell ref="F433:G433"/>
    <mergeCell ref="I433:J433"/>
    <mergeCell ref="C434:D434"/>
    <mergeCell ref="F434:G434"/>
    <mergeCell ref="I434:J434"/>
    <mergeCell ref="L442:M442"/>
    <mergeCell ref="C442:D442"/>
    <mergeCell ref="F442:G442"/>
    <mergeCell ref="I442:J442"/>
    <mergeCell ref="O442:P442"/>
    <mergeCell ref="O425:P425"/>
    <mergeCell ref="O426:P426"/>
    <mergeCell ref="O433:P433"/>
    <mergeCell ref="R433:S433"/>
    <mergeCell ref="O434:P434"/>
    <mergeCell ref="R434:S434"/>
    <mergeCell ref="F425:G425"/>
    <mergeCell ref="L425:M425"/>
    <mergeCell ref="R425:S425"/>
    <mergeCell ref="U415:V415"/>
    <mergeCell ref="O416:P416"/>
    <mergeCell ref="R416:S416"/>
    <mergeCell ref="F403:G403"/>
    <mergeCell ref="L403:M403"/>
    <mergeCell ref="R403:S403"/>
    <mergeCell ref="U403:V403"/>
    <mergeCell ref="C385:D385"/>
    <mergeCell ref="F385:G385"/>
    <mergeCell ref="L385:M385"/>
    <mergeCell ref="R385:S385"/>
    <mergeCell ref="L392:M392"/>
    <mergeCell ref="L393:M393"/>
    <mergeCell ref="O393:P393"/>
    <mergeCell ref="R393:S393"/>
    <mergeCell ref="I385:J385"/>
    <mergeCell ref="F392:G392"/>
    <mergeCell ref="I392:J392"/>
    <mergeCell ref="C393:D393"/>
    <mergeCell ref="F393:G393"/>
    <mergeCell ref="I393:J393"/>
    <mergeCell ref="O385:P385"/>
    <mergeCell ref="O392:P392"/>
    <mergeCell ref="R392:S392"/>
    <mergeCell ref="U392:V392"/>
    <mergeCell ref="F384:G384"/>
    <mergeCell ref="L384:M384"/>
    <mergeCell ref="R384:S384"/>
    <mergeCell ref="U384:V384"/>
    <mergeCell ref="R259:S259"/>
    <mergeCell ref="B265:V265"/>
    <mergeCell ref="I366:J366"/>
    <mergeCell ref="I367:J367"/>
    <mergeCell ref="F376:G376"/>
    <mergeCell ref="I376:J376"/>
    <mergeCell ref="C377:D377"/>
    <mergeCell ref="F377:G377"/>
    <mergeCell ref="I377:J377"/>
    <mergeCell ref="R286:S286"/>
    <mergeCell ref="R287:S287"/>
    <mergeCell ref="F286:G286"/>
    <mergeCell ref="I286:J286"/>
    <mergeCell ref="O286:P286"/>
    <mergeCell ref="U286:V286"/>
    <mergeCell ref="F287:G287"/>
    <mergeCell ref="I287:J287"/>
    <mergeCell ref="O287:P287"/>
    <mergeCell ref="R294:S294"/>
    <mergeCell ref="U294:V294"/>
    <mergeCell ref="O294:P294"/>
    <mergeCell ref="O295:P295"/>
    <mergeCell ref="L286:M286"/>
    <mergeCell ref="L287:M287"/>
    <mergeCell ref="I250:J250"/>
    <mergeCell ref="I251:J251"/>
    <mergeCell ref="O250:P250"/>
    <mergeCell ref="O251:P251"/>
    <mergeCell ref="L266:M266"/>
    <mergeCell ref="L267:M267"/>
    <mergeCell ref="R266:S266"/>
    <mergeCell ref="R267:S267"/>
    <mergeCell ref="B293:V293"/>
    <mergeCell ref="F250:G250"/>
    <mergeCell ref="L250:M250"/>
    <mergeCell ref="R250:S250"/>
    <mergeCell ref="U250:V250"/>
    <mergeCell ref="F251:G251"/>
    <mergeCell ref="L251:M251"/>
    <mergeCell ref="R251:S251"/>
    <mergeCell ref="F234:G234"/>
    <mergeCell ref="F242:G242"/>
    <mergeCell ref="F243:G243"/>
    <mergeCell ref="I243:J243"/>
    <mergeCell ref="L243:M243"/>
    <mergeCell ref="O243:P243"/>
    <mergeCell ref="R243:S243"/>
    <mergeCell ref="O242:P242"/>
    <mergeCell ref="R242:S242"/>
    <mergeCell ref="U242:V242"/>
    <mergeCell ref="O234:P234"/>
    <mergeCell ref="R234:S234"/>
    <mergeCell ref="B241:V241"/>
    <mergeCell ref="F227:G227"/>
    <mergeCell ref="F233:G233"/>
    <mergeCell ref="O233:P233"/>
    <mergeCell ref="R233:S233"/>
    <mergeCell ref="U233:V233"/>
    <mergeCell ref="B249:V249"/>
    <mergeCell ref="L210:M210"/>
    <mergeCell ref="O210:P210"/>
    <mergeCell ref="R210:S210"/>
    <mergeCell ref="B217:V217"/>
    <mergeCell ref="F218:G218"/>
    <mergeCell ref="U218:V218"/>
    <mergeCell ref="C219:D219"/>
    <mergeCell ref="I218:J218"/>
    <mergeCell ref="L218:M218"/>
    <mergeCell ref="I219:J219"/>
    <mergeCell ref="L219:M219"/>
    <mergeCell ref="O219:P219"/>
    <mergeCell ref="R219:S219"/>
    <mergeCell ref="F210:G210"/>
    <mergeCell ref="I210:J210"/>
    <mergeCell ref="O218:P218"/>
    <mergeCell ref="R218:S218"/>
    <mergeCell ref="F219:G219"/>
    <mergeCell ref="C266:D266"/>
    <mergeCell ref="C267:D267"/>
    <mergeCell ref="C227:D227"/>
    <mergeCell ref="C233:D233"/>
    <mergeCell ref="C234:D234"/>
    <mergeCell ref="C242:D242"/>
    <mergeCell ref="C243:D243"/>
    <mergeCell ref="C250:D250"/>
    <mergeCell ref="C251:D251"/>
    <mergeCell ref="B257:V257"/>
    <mergeCell ref="I258:J258"/>
    <mergeCell ref="L258:M258"/>
    <mergeCell ref="O258:P258"/>
    <mergeCell ref="R258:S258"/>
    <mergeCell ref="U258:V258"/>
    <mergeCell ref="F258:G258"/>
    <mergeCell ref="F259:G259"/>
    <mergeCell ref="I259:J259"/>
    <mergeCell ref="L259:M259"/>
    <mergeCell ref="O259:P259"/>
    <mergeCell ref="I242:J242"/>
    <mergeCell ref="L242:M242"/>
    <mergeCell ref="I227:J227"/>
    <mergeCell ref="L227:M227"/>
    <mergeCell ref="C193:D193"/>
    <mergeCell ref="C194:D194"/>
    <mergeCell ref="C201:D201"/>
    <mergeCell ref="C202:D202"/>
    <mergeCell ref="C209:D209"/>
    <mergeCell ref="C210:D210"/>
    <mergeCell ref="C218:D218"/>
    <mergeCell ref="C258:D258"/>
    <mergeCell ref="C259:D259"/>
    <mergeCell ref="B225:V225"/>
    <mergeCell ref="I226:J226"/>
    <mergeCell ref="L226:M226"/>
    <mergeCell ref="O227:P227"/>
    <mergeCell ref="R227:S227"/>
    <mergeCell ref="B232:V232"/>
    <mergeCell ref="F226:G226"/>
    <mergeCell ref="O226:P226"/>
    <mergeCell ref="R226:S226"/>
    <mergeCell ref="U226:V226"/>
    <mergeCell ref="C226:D226"/>
    <mergeCell ref="I233:J233"/>
    <mergeCell ref="L233:M233"/>
    <mergeCell ref="I234:J234"/>
    <mergeCell ref="L234:M234"/>
    <mergeCell ref="R177:S177"/>
    <mergeCell ref="R178:S178"/>
    <mergeCell ref="F177:G177"/>
    <mergeCell ref="I177:J177"/>
    <mergeCell ref="O177:P177"/>
    <mergeCell ref="U177:V177"/>
    <mergeCell ref="I178:J178"/>
    <mergeCell ref="O178:P178"/>
    <mergeCell ref="B184:V184"/>
    <mergeCell ref="C177:D177"/>
    <mergeCell ref="R185:S185"/>
    <mergeCell ref="R186:S186"/>
    <mergeCell ref="I185:J185"/>
    <mergeCell ref="L185:M185"/>
    <mergeCell ref="O185:P185"/>
    <mergeCell ref="U185:V185"/>
    <mergeCell ref="L186:M186"/>
    <mergeCell ref="O186:P186"/>
    <mergeCell ref="B192:V192"/>
    <mergeCell ref="C185:D185"/>
    <mergeCell ref="C186:D186"/>
    <mergeCell ref="O194:P194"/>
    <mergeCell ref="B200:V200"/>
    <mergeCell ref="L201:M201"/>
    <mergeCell ref="O201:P201"/>
    <mergeCell ref="R201:S201"/>
    <mergeCell ref="U201:V201"/>
    <mergeCell ref="R209:S209"/>
    <mergeCell ref="U209:V209"/>
    <mergeCell ref="I201:J201"/>
    <mergeCell ref="I202:J202"/>
    <mergeCell ref="L202:M202"/>
    <mergeCell ref="O202:P202"/>
    <mergeCell ref="R202:S202"/>
    <mergeCell ref="B208:V208"/>
    <mergeCell ref="I209:J209"/>
    <mergeCell ref="I194:J194"/>
    <mergeCell ref="L194:M194"/>
    <mergeCell ref="R194:S194"/>
    <mergeCell ref="F194:G194"/>
    <mergeCell ref="F201:G201"/>
    <mergeCell ref="F202:G202"/>
    <mergeCell ref="F209:G209"/>
    <mergeCell ref="L209:M209"/>
    <mergeCell ref="O209:P209"/>
    <mergeCell ref="C170:D170"/>
    <mergeCell ref="F170:G170"/>
    <mergeCell ref="I170:J170"/>
    <mergeCell ref="L169:M169"/>
    <mergeCell ref="O169:P169"/>
    <mergeCell ref="L170:M170"/>
    <mergeCell ref="O170:P170"/>
    <mergeCell ref="R170:S170"/>
    <mergeCell ref="O193:P193"/>
    <mergeCell ref="R169:S169"/>
    <mergeCell ref="B176:V176"/>
    <mergeCell ref="L177:M177"/>
    <mergeCell ref="L178:M178"/>
    <mergeCell ref="I186:J186"/>
    <mergeCell ref="I193:J193"/>
    <mergeCell ref="L193:M193"/>
    <mergeCell ref="R193:S193"/>
    <mergeCell ref="U193:V193"/>
    <mergeCell ref="F178:G178"/>
    <mergeCell ref="F185:G185"/>
    <mergeCell ref="F186:G186"/>
    <mergeCell ref="F193:G193"/>
    <mergeCell ref="C169:D169"/>
    <mergeCell ref="C178:D178"/>
    <mergeCell ref="O158:P158"/>
    <mergeCell ref="R158:S158"/>
    <mergeCell ref="O159:P159"/>
    <mergeCell ref="R159:S159"/>
    <mergeCell ref="F169:G169"/>
    <mergeCell ref="I169:J169"/>
    <mergeCell ref="O151:P151"/>
    <mergeCell ref="R151:S151"/>
    <mergeCell ref="B157:V157"/>
    <mergeCell ref="F158:G158"/>
    <mergeCell ref="I158:J158"/>
    <mergeCell ref="L158:M158"/>
    <mergeCell ref="U158:V158"/>
    <mergeCell ref="U169:V169"/>
    <mergeCell ref="C158:D158"/>
    <mergeCell ref="C159:D159"/>
    <mergeCell ref="F159:G159"/>
    <mergeCell ref="I159:J159"/>
    <mergeCell ref="L159:M159"/>
    <mergeCell ref="B168:V168"/>
    <mergeCell ref="C123:D123"/>
    <mergeCell ref="C124:D124"/>
    <mergeCell ref="C132:D132"/>
    <mergeCell ref="C133:D133"/>
    <mergeCell ref="C142:D142"/>
    <mergeCell ref="C143:D143"/>
    <mergeCell ref="C150:D150"/>
    <mergeCell ref="B122:V122"/>
    <mergeCell ref="C151:D151"/>
    <mergeCell ref="F151:G151"/>
    <mergeCell ref="I151:J151"/>
    <mergeCell ref="L151:M151"/>
    <mergeCell ref="F108:G108"/>
    <mergeCell ref="I108:J108"/>
    <mergeCell ref="L108:M108"/>
    <mergeCell ref="O107:P107"/>
    <mergeCell ref="R107:S107"/>
    <mergeCell ref="O108:P108"/>
    <mergeCell ref="R108:S108"/>
    <mergeCell ref="F100:G100"/>
    <mergeCell ref="I100:J100"/>
    <mergeCell ref="L100:M100"/>
    <mergeCell ref="O100:P100"/>
    <mergeCell ref="R100:S100"/>
    <mergeCell ref="B106:V106"/>
    <mergeCell ref="F107:G107"/>
    <mergeCell ref="U107:V107"/>
    <mergeCell ref="C100:D100"/>
    <mergeCell ref="C107:D107"/>
    <mergeCell ref="C108:D108"/>
    <mergeCell ref="I107:J107"/>
    <mergeCell ref="L107:M107"/>
    <mergeCell ref="F92:G92"/>
    <mergeCell ref="I92:J92"/>
    <mergeCell ref="L91:M91"/>
    <mergeCell ref="O91:P91"/>
    <mergeCell ref="L92:M92"/>
    <mergeCell ref="O92:P92"/>
    <mergeCell ref="R92:S92"/>
    <mergeCell ref="B98:V98"/>
    <mergeCell ref="F99:G99"/>
    <mergeCell ref="C91:D91"/>
    <mergeCell ref="C92:D92"/>
    <mergeCell ref="C99:D99"/>
    <mergeCell ref="I99:J99"/>
    <mergeCell ref="L99:M99"/>
    <mergeCell ref="O99:P99"/>
    <mergeCell ref="R99:S99"/>
    <mergeCell ref="U99:V99"/>
    <mergeCell ref="F43:G43"/>
    <mergeCell ref="I43:J43"/>
    <mergeCell ref="C17:D17"/>
    <mergeCell ref="C24:D24"/>
    <mergeCell ref="C25:D25"/>
    <mergeCell ref="C32:D32"/>
    <mergeCell ref="C33:D33"/>
    <mergeCell ref="C42:D42"/>
    <mergeCell ref="C43:D43"/>
    <mergeCell ref="B23:V23"/>
    <mergeCell ref="L24:M24"/>
    <mergeCell ref="L25:M25"/>
    <mergeCell ref="L32:M32"/>
    <mergeCell ref="O32:P32"/>
    <mergeCell ref="U32:V32"/>
    <mergeCell ref="L33:M33"/>
    <mergeCell ref="O33:P33"/>
    <mergeCell ref="F25:G25"/>
    <mergeCell ref="F32:G32"/>
    <mergeCell ref="I32:J32"/>
    <mergeCell ref="F33:G33"/>
    <mergeCell ref="I33:J33"/>
    <mergeCell ref="L43:M43"/>
    <mergeCell ref="O43:P43"/>
    <mergeCell ref="I16:J16"/>
    <mergeCell ref="L16:M16"/>
    <mergeCell ref="O16:P16"/>
    <mergeCell ref="R16:S16"/>
    <mergeCell ref="U16:V16"/>
    <mergeCell ref="C16:D16"/>
    <mergeCell ref="F17:G17"/>
    <mergeCell ref="I17:J17"/>
    <mergeCell ref="L17:M17"/>
    <mergeCell ref="O17:P17"/>
    <mergeCell ref="R17:S17"/>
    <mergeCell ref="R43:S43"/>
    <mergeCell ref="B49:V49"/>
    <mergeCell ref="F50:G50"/>
    <mergeCell ref="I50:J50"/>
    <mergeCell ref="L50:M50"/>
    <mergeCell ref="U50:V50"/>
    <mergeCell ref="B2:V2"/>
    <mergeCell ref="F3:G3"/>
    <mergeCell ref="I3:J3"/>
    <mergeCell ref="L3:M3"/>
    <mergeCell ref="O3:P3"/>
    <mergeCell ref="R3:S3"/>
    <mergeCell ref="U3:V3"/>
    <mergeCell ref="C3:D3"/>
    <mergeCell ref="C4:D4"/>
    <mergeCell ref="F4:G4"/>
    <mergeCell ref="I4:J4"/>
    <mergeCell ref="L4:M4"/>
    <mergeCell ref="O4:P4"/>
    <mergeCell ref="R4:S4"/>
    <mergeCell ref="B15:V15"/>
    <mergeCell ref="F16:G16"/>
    <mergeCell ref="R42:S42"/>
    <mergeCell ref="U42:V42"/>
    <mergeCell ref="R32:S32"/>
    <mergeCell ref="R33:S33"/>
    <mergeCell ref="B41:V41"/>
    <mergeCell ref="F42:G42"/>
    <mergeCell ref="I42:J42"/>
    <mergeCell ref="L42:M42"/>
    <mergeCell ref="O42:P42"/>
    <mergeCell ref="R24:S24"/>
    <mergeCell ref="R25:S25"/>
    <mergeCell ref="F24:G24"/>
    <mergeCell ref="I24:J24"/>
    <mergeCell ref="O24:P24"/>
    <mergeCell ref="U24:V24"/>
    <mergeCell ref="I25:J25"/>
    <mergeCell ref="O25:P25"/>
    <mergeCell ref="B31:V31"/>
    <mergeCell ref="F150:G150"/>
    <mergeCell ref="F123:G123"/>
    <mergeCell ref="I123:J123"/>
    <mergeCell ref="O123:P123"/>
    <mergeCell ref="U123:V123"/>
    <mergeCell ref="I124:J124"/>
    <mergeCell ref="O124:P124"/>
    <mergeCell ref="B131:V131"/>
    <mergeCell ref="R132:S132"/>
    <mergeCell ref="R133:S133"/>
    <mergeCell ref="I133:J133"/>
    <mergeCell ref="I142:J142"/>
    <mergeCell ref="I143:J143"/>
    <mergeCell ref="I150:J150"/>
    <mergeCell ref="L143:M143"/>
    <mergeCell ref="L150:M150"/>
    <mergeCell ref="O150:P150"/>
    <mergeCell ref="R150:S150"/>
    <mergeCell ref="U150:V150"/>
    <mergeCell ref="B149:V149"/>
    <mergeCell ref="L123:M123"/>
    <mergeCell ref="L124:M124"/>
    <mergeCell ref="R123:S123"/>
    <mergeCell ref="R124:S124"/>
    <mergeCell ref="F124:G124"/>
    <mergeCell ref="F132:G132"/>
    <mergeCell ref="F133:G133"/>
    <mergeCell ref="F142:G142"/>
    <mergeCell ref="F143:G143"/>
    <mergeCell ref="L133:M133"/>
    <mergeCell ref="O133:P133"/>
    <mergeCell ref="B141:V141"/>
    <mergeCell ref="L142:M142"/>
    <mergeCell ref="O142:P142"/>
    <mergeCell ref="R142:S142"/>
    <mergeCell ref="U142:V142"/>
    <mergeCell ref="O143:P143"/>
    <mergeCell ref="R143:S143"/>
    <mergeCell ref="I132:J132"/>
    <mergeCell ref="L132:M132"/>
    <mergeCell ref="O132:P132"/>
    <mergeCell ref="U132:V132"/>
    <mergeCell ref="B114:V114"/>
    <mergeCell ref="I115:J115"/>
    <mergeCell ref="L115:M115"/>
    <mergeCell ref="O115:P115"/>
    <mergeCell ref="R115:S115"/>
    <mergeCell ref="U115:V115"/>
    <mergeCell ref="F115:G115"/>
    <mergeCell ref="F116:G116"/>
    <mergeCell ref="I116:J116"/>
    <mergeCell ref="L116:M116"/>
    <mergeCell ref="O116:P116"/>
    <mergeCell ref="R116:S116"/>
    <mergeCell ref="C115:D115"/>
    <mergeCell ref="C116:D116"/>
    <mergeCell ref="B65:V65"/>
    <mergeCell ref="I67:J67"/>
    <mergeCell ref="I74:J74"/>
    <mergeCell ref="L74:M74"/>
    <mergeCell ref="R74:S74"/>
    <mergeCell ref="U74:V74"/>
    <mergeCell ref="I75:J75"/>
    <mergeCell ref="L75:M75"/>
    <mergeCell ref="R75:S75"/>
    <mergeCell ref="F66:G66"/>
    <mergeCell ref="F67:G67"/>
    <mergeCell ref="F74:G74"/>
    <mergeCell ref="F75:G75"/>
    <mergeCell ref="R66:S66"/>
    <mergeCell ref="R67:S67"/>
    <mergeCell ref="I66:J66"/>
    <mergeCell ref="L66:M66"/>
    <mergeCell ref="O66:P66"/>
    <mergeCell ref="U66:V66"/>
    <mergeCell ref="L67:M67"/>
    <mergeCell ref="O67:P67"/>
    <mergeCell ref="B73:V73"/>
    <mergeCell ref="C66:D66"/>
    <mergeCell ref="C67:D67"/>
    <mergeCell ref="C50:D50"/>
    <mergeCell ref="F51:G51"/>
    <mergeCell ref="I51:J51"/>
    <mergeCell ref="L51:M51"/>
    <mergeCell ref="O51:P51"/>
    <mergeCell ref="R51:S51"/>
    <mergeCell ref="B57:V57"/>
    <mergeCell ref="L58:M58"/>
    <mergeCell ref="L59:M59"/>
    <mergeCell ref="R58:S58"/>
    <mergeCell ref="R59:S59"/>
    <mergeCell ref="F58:G58"/>
    <mergeCell ref="I58:J58"/>
    <mergeCell ref="O58:P58"/>
    <mergeCell ref="U58:V58"/>
    <mergeCell ref="I59:J59"/>
    <mergeCell ref="O59:P59"/>
    <mergeCell ref="F59:G59"/>
    <mergeCell ref="O50:P50"/>
    <mergeCell ref="R50:S50"/>
    <mergeCell ref="C51:D51"/>
    <mergeCell ref="C58:D58"/>
    <mergeCell ref="C59:D59"/>
    <mergeCell ref="O74:P74"/>
    <mergeCell ref="O75:P75"/>
    <mergeCell ref="B82:V82"/>
    <mergeCell ref="L83:M83"/>
    <mergeCell ref="O83:P83"/>
    <mergeCell ref="R83:S83"/>
    <mergeCell ref="U83:V83"/>
    <mergeCell ref="R91:S91"/>
    <mergeCell ref="U91:V91"/>
    <mergeCell ref="I83:J83"/>
    <mergeCell ref="I84:J84"/>
    <mergeCell ref="L84:M84"/>
    <mergeCell ref="O84:P84"/>
    <mergeCell ref="R84:S84"/>
    <mergeCell ref="B90:V90"/>
    <mergeCell ref="I91:J91"/>
    <mergeCell ref="F83:G83"/>
    <mergeCell ref="F84:G84"/>
    <mergeCell ref="F91:G91"/>
    <mergeCell ref="C74:D74"/>
    <mergeCell ref="C75:D75"/>
    <mergeCell ref="C83:D83"/>
    <mergeCell ref="C84:D84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2023 - 2024 Pleasure Points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Chuck</dc:creator>
  <cp:lastModifiedBy>Patterson Heating and Air Inc</cp:lastModifiedBy>
  <dcterms:created xsi:type="dcterms:W3CDTF">2017-06-23T17:08:47Z</dcterms:created>
  <dcterms:modified xsi:type="dcterms:W3CDTF">2023-10-31T17:42:40Z</dcterms:modified>
</cp:coreProperties>
</file>